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228" windowHeight="7260"/>
  </bookViews>
  <sheets>
    <sheet name="Cost Share Worksheet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F84" i="1" l="1"/>
  <c r="F85" i="1"/>
  <c r="F86" i="1"/>
  <c r="F87" i="1"/>
  <c r="F88" i="1"/>
  <c r="F89" i="1"/>
  <c r="F90" i="1"/>
  <c r="F91" i="1"/>
  <c r="F92" i="1"/>
  <c r="F93" i="1"/>
  <c r="F94" i="1"/>
  <c r="F83" i="1"/>
  <c r="F64" i="1"/>
  <c r="F65" i="1"/>
  <c r="F66" i="1"/>
  <c r="F67" i="1"/>
  <c r="F68" i="1"/>
  <c r="F69" i="1"/>
  <c r="F70" i="1"/>
  <c r="F71" i="1"/>
  <c r="F72" i="1"/>
  <c r="F73" i="1"/>
  <c r="F74" i="1"/>
  <c r="F63" i="1"/>
  <c r="F42" i="1"/>
  <c r="F43" i="1"/>
  <c r="F44" i="1"/>
  <c r="F45" i="1"/>
  <c r="F46" i="1"/>
  <c r="F47" i="1"/>
  <c r="F48" i="1"/>
  <c r="F49" i="1"/>
  <c r="F50" i="1"/>
  <c r="F51" i="1"/>
  <c r="F52" i="1"/>
  <c r="F41" i="1"/>
  <c r="F23" i="1"/>
  <c r="F24" i="1"/>
  <c r="F25" i="1"/>
  <c r="F26" i="1" s="1"/>
  <c r="F27" i="1" s="1"/>
  <c r="F28" i="1" s="1"/>
  <c r="F29" i="1" s="1"/>
  <c r="F30" i="1" s="1"/>
  <c r="F31" i="1" s="1"/>
  <c r="F32" i="1" s="1"/>
  <c r="F22" i="1"/>
  <c r="A124" i="1" l="1"/>
  <c r="A125" i="1"/>
  <c r="A126" i="1"/>
  <c r="A127" i="1"/>
  <c r="A128" i="1"/>
  <c r="A129" i="1"/>
  <c r="A130" i="1"/>
  <c r="A131" i="1"/>
  <c r="A132" i="1"/>
  <c r="A133" i="1"/>
  <c r="A134" i="1"/>
  <c r="A123" i="1"/>
  <c r="A84" i="1"/>
  <c r="A85" i="1"/>
  <c r="A86" i="1"/>
  <c r="A87" i="1"/>
  <c r="A88" i="1"/>
  <c r="A89" i="1"/>
  <c r="A90" i="1"/>
  <c r="A91" i="1"/>
  <c r="A92" i="1"/>
  <c r="A93" i="1"/>
  <c r="A94" i="1"/>
  <c r="A83" i="1"/>
  <c r="A64" i="1"/>
  <c r="A65" i="1"/>
  <c r="A66" i="1"/>
  <c r="A67" i="1"/>
  <c r="A68" i="1"/>
  <c r="A69" i="1"/>
  <c r="A70" i="1"/>
  <c r="A71" i="1"/>
  <c r="A72" i="1"/>
  <c r="A73" i="1"/>
  <c r="A74" i="1"/>
  <c r="A63" i="1"/>
  <c r="A42" i="1"/>
  <c r="A43" i="1"/>
  <c r="A44" i="1"/>
  <c r="A45" i="1"/>
  <c r="A46" i="1"/>
  <c r="A47" i="1"/>
  <c r="A48" i="1"/>
  <c r="A49" i="1"/>
  <c r="A50" i="1"/>
  <c r="A51" i="1"/>
  <c r="A52" i="1"/>
  <c r="A41" i="1"/>
  <c r="I122" i="1" l="1"/>
  <c r="G142" i="1" l="1"/>
  <c r="J142" i="1" s="1"/>
  <c r="D124" i="1"/>
  <c r="B135" i="1"/>
  <c r="B95" i="1"/>
  <c r="D94" i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B75" i="1"/>
  <c r="D74" i="1"/>
  <c r="D73" i="1"/>
  <c r="E73" i="1" s="1"/>
  <c r="D72" i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D75" i="1" s="1"/>
  <c r="B53" i="1"/>
  <c r="D52" i="1"/>
  <c r="D51" i="1"/>
  <c r="E51" i="1" s="1"/>
  <c r="D50" i="1"/>
  <c r="D49" i="1"/>
  <c r="E49" i="1" s="1"/>
  <c r="D48" i="1"/>
  <c r="D47" i="1"/>
  <c r="E47" i="1" s="1"/>
  <c r="D46" i="1"/>
  <c r="D45" i="1"/>
  <c r="E45" i="1" s="1"/>
  <c r="D44" i="1"/>
  <c r="D43" i="1"/>
  <c r="E43" i="1" s="1"/>
  <c r="D42" i="1"/>
  <c r="D41" i="1"/>
  <c r="D22" i="1"/>
  <c r="D23" i="1"/>
  <c r="D24" i="1"/>
  <c r="D25" i="1"/>
  <c r="D26" i="1"/>
  <c r="D27" i="1"/>
  <c r="D28" i="1"/>
  <c r="D29" i="1"/>
  <c r="D30" i="1"/>
  <c r="D31" i="1"/>
  <c r="D32" i="1"/>
  <c r="D21" i="1"/>
  <c r="E21" i="1" s="1"/>
  <c r="D53" i="1" l="1"/>
  <c r="D95" i="1"/>
  <c r="D123" i="1"/>
  <c r="D133" i="1"/>
  <c r="D131" i="1"/>
  <c r="D129" i="1"/>
  <c r="D127" i="1"/>
  <c r="D125" i="1"/>
  <c r="D134" i="1"/>
  <c r="D132" i="1"/>
  <c r="D130" i="1"/>
  <c r="D128" i="1"/>
  <c r="D126" i="1"/>
  <c r="G21" i="1"/>
  <c r="I21" i="1" s="1"/>
  <c r="J21" i="1" s="1"/>
  <c r="G64" i="1"/>
  <c r="I64" i="1" s="1"/>
  <c r="J64" i="1" s="1"/>
  <c r="G68" i="1"/>
  <c r="I68" i="1" s="1"/>
  <c r="J68" i="1" s="1"/>
  <c r="G86" i="1"/>
  <c r="I86" i="1" s="1"/>
  <c r="J86" i="1" s="1"/>
  <c r="G90" i="1"/>
  <c r="I90" i="1" s="1"/>
  <c r="J90" i="1" s="1"/>
  <c r="G66" i="1"/>
  <c r="I66" i="1" s="1"/>
  <c r="J66" i="1" s="1"/>
  <c r="G70" i="1"/>
  <c r="I70" i="1" s="1"/>
  <c r="J70" i="1" s="1"/>
  <c r="G84" i="1"/>
  <c r="I84" i="1" s="1"/>
  <c r="J84" i="1" s="1"/>
  <c r="G88" i="1"/>
  <c r="I88" i="1" s="1"/>
  <c r="J88" i="1" s="1"/>
  <c r="G92" i="1"/>
  <c r="I92" i="1" s="1"/>
  <c r="J92" i="1" s="1"/>
  <c r="E94" i="1"/>
  <c r="G94" i="1" s="1"/>
  <c r="I94" i="1" s="1"/>
  <c r="J94" i="1" s="1"/>
  <c r="G85" i="1"/>
  <c r="I85" i="1" s="1"/>
  <c r="J85" i="1" s="1"/>
  <c r="G87" i="1"/>
  <c r="I87" i="1" s="1"/>
  <c r="J87" i="1" s="1"/>
  <c r="G89" i="1"/>
  <c r="I89" i="1" s="1"/>
  <c r="J89" i="1" s="1"/>
  <c r="G91" i="1"/>
  <c r="I91" i="1" s="1"/>
  <c r="J91" i="1" s="1"/>
  <c r="G93" i="1"/>
  <c r="I93" i="1" s="1"/>
  <c r="J93" i="1" s="1"/>
  <c r="E83" i="1"/>
  <c r="G65" i="1"/>
  <c r="I65" i="1" s="1"/>
  <c r="J65" i="1" s="1"/>
  <c r="G67" i="1"/>
  <c r="I67" i="1" s="1"/>
  <c r="J67" i="1" s="1"/>
  <c r="G69" i="1"/>
  <c r="I69" i="1" s="1"/>
  <c r="J69" i="1" s="1"/>
  <c r="G71" i="1"/>
  <c r="I71" i="1" s="1"/>
  <c r="J71" i="1" s="1"/>
  <c r="E72" i="1"/>
  <c r="G72" i="1" s="1"/>
  <c r="I72" i="1" s="1"/>
  <c r="J72" i="1" s="1"/>
  <c r="G73" i="1"/>
  <c r="I73" i="1" s="1"/>
  <c r="J73" i="1" s="1"/>
  <c r="E74" i="1"/>
  <c r="G74" i="1" s="1"/>
  <c r="I74" i="1" s="1"/>
  <c r="J74" i="1" s="1"/>
  <c r="E63" i="1"/>
  <c r="E42" i="1"/>
  <c r="G42" i="1" s="1"/>
  <c r="I42" i="1" s="1"/>
  <c r="J42" i="1" s="1"/>
  <c r="G43" i="1"/>
  <c r="I43" i="1" s="1"/>
  <c r="J43" i="1" s="1"/>
  <c r="E44" i="1"/>
  <c r="G44" i="1" s="1"/>
  <c r="I44" i="1" s="1"/>
  <c r="J44" i="1" s="1"/>
  <c r="G45" i="1"/>
  <c r="I45" i="1" s="1"/>
  <c r="J45" i="1" s="1"/>
  <c r="E46" i="1"/>
  <c r="G46" i="1" s="1"/>
  <c r="I46" i="1" s="1"/>
  <c r="J46" i="1" s="1"/>
  <c r="G47" i="1"/>
  <c r="I47" i="1" s="1"/>
  <c r="J47" i="1" s="1"/>
  <c r="E48" i="1"/>
  <c r="G48" i="1" s="1"/>
  <c r="I48" i="1" s="1"/>
  <c r="J48" i="1" s="1"/>
  <c r="G49" i="1"/>
  <c r="I49" i="1" s="1"/>
  <c r="J49" i="1" s="1"/>
  <c r="E50" i="1"/>
  <c r="G50" i="1" s="1"/>
  <c r="I50" i="1" s="1"/>
  <c r="J50" i="1" s="1"/>
  <c r="G51" i="1"/>
  <c r="I51" i="1" s="1"/>
  <c r="J51" i="1" s="1"/>
  <c r="E52" i="1"/>
  <c r="G52" i="1" s="1"/>
  <c r="I52" i="1" s="1"/>
  <c r="J52" i="1" s="1"/>
  <c r="E41" i="1"/>
  <c r="E95" i="1" l="1"/>
  <c r="G95" i="1" s="1"/>
  <c r="D135" i="1"/>
  <c r="E75" i="1"/>
  <c r="G75" i="1" s="1"/>
  <c r="E53" i="1"/>
  <c r="G53" i="1" s="1"/>
  <c r="G83" i="1"/>
  <c r="I83" i="1" s="1"/>
  <c r="G63" i="1"/>
  <c r="I63" i="1" s="1"/>
  <c r="G41" i="1"/>
  <c r="I41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C10" i="1"/>
  <c r="I104" i="1"/>
  <c r="I78" i="1"/>
  <c r="I58" i="1"/>
  <c r="I36" i="1"/>
  <c r="B33" i="1"/>
  <c r="G116" i="1"/>
  <c r="E31" i="1"/>
  <c r="E29" i="1"/>
  <c r="E25" i="1"/>
  <c r="E23" i="1"/>
  <c r="I115" i="1" l="1"/>
  <c r="J115" i="1" s="1"/>
  <c r="I108" i="1"/>
  <c r="I95" i="1"/>
  <c r="J83" i="1"/>
  <c r="J95" i="1" s="1"/>
  <c r="I75" i="1"/>
  <c r="J63" i="1"/>
  <c r="J75" i="1" s="1"/>
  <c r="I53" i="1"/>
  <c r="J41" i="1"/>
  <c r="J53" i="1" s="1"/>
  <c r="J150" i="1"/>
  <c r="G150" i="1"/>
  <c r="I113" i="1"/>
  <c r="J113" i="1" s="1"/>
  <c r="I110" i="1"/>
  <c r="J110" i="1" s="1"/>
  <c r="I114" i="1"/>
  <c r="J114" i="1" s="1"/>
  <c r="I109" i="1"/>
  <c r="J109" i="1" s="1"/>
  <c r="I112" i="1"/>
  <c r="J112" i="1" s="1"/>
  <c r="I111" i="1"/>
  <c r="J111" i="1" s="1"/>
  <c r="D33" i="1"/>
  <c r="B98" i="1"/>
  <c r="B155" i="1" s="1"/>
  <c r="G31" i="1"/>
  <c r="I31" i="1" s="1"/>
  <c r="J31" i="1" s="1"/>
  <c r="G25" i="1"/>
  <c r="I25" i="1" s="1"/>
  <c r="J25" i="1" s="1"/>
  <c r="E27" i="1"/>
  <c r="G27" i="1" s="1"/>
  <c r="I27" i="1" s="1"/>
  <c r="J27" i="1" s="1"/>
  <c r="G29" i="1"/>
  <c r="I29" i="1" s="1"/>
  <c r="J29" i="1" s="1"/>
  <c r="G23" i="1"/>
  <c r="I23" i="1" s="1"/>
  <c r="J23" i="1" s="1"/>
  <c r="E22" i="1"/>
  <c r="G22" i="1" s="1"/>
  <c r="I22" i="1" s="1"/>
  <c r="J22" i="1" s="1"/>
  <c r="E24" i="1"/>
  <c r="G24" i="1" s="1"/>
  <c r="I24" i="1" s="1"/>
  <c r="J24" i="1" s="1"/>
  <c r="E26" i="1"/>
  <c r="G26" i="1" s="1"/>
  <c r="I26" i="1" s="1"/>
  <c r="J26" i="1" s="1"/>
  <c r="E28" i="1"/>
  <c r="G28" i="1" s="1"/>
  <c r="I28" i="1" s="1"/>
  <c r="J28" i="1" s="1"/>
  <c r="E30" i="1"/>
  <c r="G30" i="1" s="1"/>
  <c r="I30" i="1" s="1"/>
  <c r="J30" i="1" s="1"/>
  <c r="E32" i="1"/>
  <c r="G32" i="1" s="1"/>
  <c r="I32" i="1" s="1"/>
  <c r="J32" i="1" s="1"/>
  <c r="I116" i="1" l="1"/>
  <c r="J108" i="1"/>
  <c r="J116" i="1" s="1"/>
  <c r="E33" i="1"/>
  <c r="G33" i="1" s="1"/>
  <c r="J33" i="1"/>
  <c r="D98" i="1"/>
  <c r="D155" i="1" s="1"/>
  <c r="I33" i="1"/>
  <c r="G98" i="1" l="1"/>
  <c r="G155" i="1" s="1"/>
  <c r="E98" i="1"/>
  <c r="E155" i="1" s="1"/>
  <c r="J98" i="1" l="1"/>
  <c r="J155" i="1" s="1"/>
  <c r="I98" i="1"/>
  <c r="I155" i="1" s="1"/>
</calcChain>
</file>

<file path=xl/sharedStrings.xml><?xml version="1.0" encoding="utf-8"?>
<sst xmlns="http://schemas.openxmlformats.org/spreadsheetml/2006/main" count="149" uniqueCount="89">
  <si>
    <t>Salary</t>
  </si>
  <si>
    <t>Total Waived Indirects</t>
  </si>
  <si>
    <t>Total</t>
  </si>
  <si>
    <t>FUND #</t>
  </si>
  <si>
    <t>Name</t>
  </si>
  <si>
    <t>Salary and Benefits</t>
  </si>
  <si>
    <t>Waived Indirect %</t>
  </si>
  <si>
    <t>Person  No 1</t>
  </si>
  <si>
    <t>Person No 2</t>
  </si>
  <si>
    <t>Person  No 3</t>
  </si>
  <si>
    <t>Person  No 4</t>
  </si>
  <si>
    <t>COST SHARE WORKSHEET</t>
  </si>
  <si>
    <t>Direct Expenses</t>
  </si>
  <si>
    <t>Vendor Name</t>
  </si>
  <si>
    <t>Banner Inv #</t>
  </si>
  <si>
    <t>Amount</t>
  </si>
  <si>
    <t>Fund</t>
  </si>
  <si>
    <t>Org</t>
  </si>
  <si>
    <t>Acct</t>
  </si>
  <si>
    <t>Cost Share Salary</t>
  </si>
  <si>
    <t>Cost Share Benefits</t>
  </si>
  <si>
    <t>Fringe Rate</t>
  </si>
  <si>
    <t>on Salaries</t>
  </si>
  <si>
    <t>ABC company</t>
  </si>
  <si>
    <t>XXXXXX</t>
  </si>
  <si>
    <t>XXXX</t>
  </si>
  <si>
    <t>DEF company</t>
  </si>
  <si>
    <t>on Direct Expenses</t>
  </si>
  <si>
    <t>Grand total committed cost share per the budget</t>
  </si>
  <si>
    <t>Total committed cost share - Salary &amp; Benefits</t>
  </si>
  <si>
    <t>Total committed cost share - Direct Expenses</t>
  </si>
  <si>
    <t>Total committed cost share - Waived Indirects</t>
  </si>
  <si>
    <t xml:space="preserve">Total Cost Share Salary &amp; Benefits </t>
  </si>
  <si>
    <t>Total Cost Share</t>
  </si>
  <si>
    <t>Total Salary</t>
  </si>
  <si>
    <t>Total Cost Share Salary</t>
  </si>
  <si>
    <t>Total Cost Share Benefits</t>
  </si>
  <si>
    <t>Total Cost Share     All Direct Expenses</t>
  </si>
  <si>
    <t>Total Cost Share Waived Indirects</t>
  </si>
  <si>
    <t>Updated by Accounting Services</t>
  </si>
  <si>
    <t>Updated by Dept Admins</t>
  </si>
  <si>
    <t>In Kind Services</t>
  </si>
  <si>
    <t>Student Name</t>
  </si>
  <si>
    <t>Rate</t>
  </si>
  <si>
    <t>Hours Worked</t>
  </si>
  <si>
    <t xml:space="preserve">Student A </t>
  </si>
  <si>
    <t>Student B</t>
  </si>
  <si>
    <t>Student C</t>
  </si>
  <si>
    <t>Student D</t>
  </si>
  <si>
    <t>Student E</t>
  </si>
  <si>
    <t>Student F</t>
  </si>
  <si>
    <t>Student G</t>
  </si>
  <si>
    <t>Student H</t>
  </si>
  <si>
    <t>FUND</t>
  </si>
  <si>
    <t>ORG</t>
  </si>
  <si>
    <t>ACCT</t>
  </si>
  <si>
    <t>If you have a grant with cost share, please fill this out quarterly and submit to your  grants accountant.</t>
  </si>
  <si>
    <t>Instructions for cost share template</t>
  </si>
  <si>
    <t xml:space="preserve">This should be an ongoing worksheet, so add on new expenses each quarter, don't delete the expenses from last quarter. </t>
  </si>
  <si>
    <t>Cost Share %</t>
  </si>
  <si>
    <t>Diff b/w 44.5% and OH on this grant</t>
  </si>
  <si>
    <t>Only key into cells that are colored blue.  The cells in yellow are for grants acccounting to fill in, and the rest are formulas.</t>
  </si>
  <si>
    <t>Waived Indirects on Direct Expenses only</t>
  </si>
  <si>
    <t>TOTAL SALARY EXPENSES</t>
  </si>
  <si>
    <t>TOTAL DIRECT EXPENSES</t>
  </si>
  <si>
    <t>GRAND TOTAL                 ALL EXPENSES</t>
  </si>
  <si>
    <t>Direct Expenses      (no OH)</t>
  </si>
  <si>
    <t>Waived Indirect %   on Direct Expenses</t>
  </si>
  <si>
    <t xml:space="preserve"> ** If Waived Indirects are already calculated on the </t>
  </si>
  <si>
    <t xml:space="preserve">     salaries above in the Salary section, please omit</t>
  </si>
  <si>
    <t xml:space="preserve">     those expenses from the direct expense total entered</t>
  </si>
  <si>
    <t xml:space="preserve">     into this section.</t>
  </si>
  <si>
    <t xml:space="preserve"> ** If Waived Indirects are not calculated on the salaries</t>
  </si>
  <si>
    <t xml:space="preserve">     above in the Salary section, put 0% in that Waived</t>
  </si>
  <si>
    <t xml:space="preserve">     in this box.</t>
  </si>
  <si>
    <t xml:space="preserve">     Indirects box, but put the Waived Indirects percentage </t>
  </si>
  <si>
    <t>XXXXXXXX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</si>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</sst>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m/d/yy;@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10" fontId="2" fillId="2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0" fontId="7" fillId="0" borderId="0" xfId="0" applyFont="1"/>
    <xf numFmtId="10" fontId="7" fillId="0" borderId="0" xfId="0" applyNumberFormat="1" applyFont="1"/>
    <xf numFmtId="49" fontId="11" fillId="0" borderId="0" xfId="0" applyNumberFormat="1" applyFont="1" applyAlignment="1"/>
    <xf numFmtId="0" fontId="9" fillId="0" borderId="2" xfId="0" applyFont="1" applyBorder="1" applyAlignment="1">
      <alignment horizontal="center" vertical="center"/>
    </xf>
    <xf numFmtId="165" fontId="7" fillId="0" borderId="0" xfId="0" applyNumberFormat="1" applyFont="1"/>
    <xf numFmtId="0" fontId="12" fillId="0" borderId="4" xfId="0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44" fontId="7" fillId="2" borderId="0" xfId="1" applyFont="1" applyFill="1"/>
    <xf numFmtId="44" fontId="7" fillId="0" borderId="0" xfId="1" applyFont="1"/>
    <xf numFmtId="44" fontId="12" fillId="0" borderId="1" xfId="1" applyFont="1" applyBorder="1"/>
    <xf numFmtId="10" fontId="12" fillId="0" borderId="1" xfId="0" applyNumberFormat="1" applyFont="1" applyBorder="1"/>
    <xf numFmtId="4" fontId="12" fillId="0" borderId="1" xfId="0" applyNumberFormat="1" applyFont="1" applyBorder="1"/>
    <xf numFmtId="44" fontId="7" fillId="2" borderId="0" xfId="0" applyNumberFormat="1" applyFont="1" applyFill="1"/>
    <xf numFmtId="44" fontId="7" fillId="0" borderId="0" xfId="0" applyNumberFormat="1" applyFont="1"/>
    <xf numFmtId="44" fontId="7" fillId="0" borderId="0" xfId="1" applyNumberFormat="1" applyFont="1"/>
    <xf numFmtId="4" fontId="7" fillId="0" borderId="0" xfId="0" applyNumberFormat="1" applyFont="1"/>
    <xf numFmtId="49" fontId="13" fillId="0" borderId="0" xfId="0" applyNumberFormat="1" applyFont="1"/>
    <xf numFmtId="44" fontId="13" fillId="0" borderId="3" xfId="1" applyFont="1" applyBorder="1"/>
    <xf numFmtId="10" fontId="14" fillId="0" borderId="0" xfId="0" applyNumberFormat="1" applyFont="1"/>
    <xf numFmtId="0" fontId="14" fillId="0" borderId="0" xfId="0" applyFont="1"/>
    <xf numFmtId="4" fontId="13" fillId="0" borderId="0" xfId="0" applyNumberFormat="1" applyFont="1" applyBorder="1"/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10" fontId="7" fillId="2" borderId="0" xfId="0" applyNumberFormat="1" applyFont="1" applyFill="1" applyAlignment="1">
      <alignment horizontal="center"/>
    </xf>
    <xf numFmtId="44" fontId="7" fillId="2" borderId="0" xfId="1" applyNumberFormat="1" applyFont="1" applyFill="1"/>
    <xf numFmtId="44" fontId="13" fillId="0" borderId="3" xfId="1" applyNumberFormat="1" applyFont="1" applyBorder="1"/>
    <xf numFmtId="44" fontId="13" fillId="0" borderId="0" xfId="0" applyNumberFormat="1" applyFont="1"/>
    <xf numFmtId="49" fontId="13" fillId="0" borderId="0" xfId="0" applyNumberFormat="1" applyFont="1" applyAlignment="1"/>
    <xf numFmtId="0" fontId="7" fillId="0" borderId="0" xfId="0" applyFont="1" applyFill="1"/>
    <xf numFmtId="49" fontId="13" fillId="0" borderId="0" xfId="0" applyNumberFormat="1" applyFont="1" applyAlignment="1">
      <alignment horizontal="center"/>
    </xf>
    <xf numFmtId="44" fontId="7" fillId="2" borderId="0" xfId="1" applyNumberFormat="1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4" fontId="7" fillId="3" borderId="2" xfId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3" fillId="0" borderId="3" xfId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44" fontId="14" fillId="0" borderId="0" xfId="0" applyNumberFormat="1" applyFont="1" applyAlignment="1">
      <alignment horizontal="center"/>
    </xf>
    <xf numFmtId="44" fontId="16" fillId="0" borderId="1" xfId="1" applyFont="1" applyBorder="1"/>
    <xf numFmtId="0" fontId="16" fillId="0" borderId="0" xfId="0" applyFont="1" applyAlignment="1">
      <alignment horizontal="center" wrapText="1"/>
    </xf>
    <xf numFmtId="44" fontId="13" fillId="0" borderId="3" xfId="0" applyNumberFormat="1" applyFont="1" applyBorder="1"/>
    <xf numFmtId="10" fontId="13" fillId="0" borderId="0" xfId="0" applyNumberFormat="1" applyFont="1"/>
    <xf numFmtId="0" fontId="13" fillId="0" borderId="0" xfId="0" applyFont="1"/>
    <xf numFmtId="165" fontId="17" fillId="2" borderId="2" xfId="0" applyNumberFormat="1" applyFont="1" applyFill="1" applyBorder="1" applyAlignment="1">
      <alignment horizontal="center" vertical="center"/>
    </xf>
    <xf numFmtId="0" fontId="7" fillId="0" borderId="0" xfId="0" applyNumberFormat="1" applyFont="1"/>
    <xf numFmtId="0" fontId="1" fillId="0" borderId="0" xfId="0" applyNumberFormat="1" applyFont="1"/>
    <xf numFmtId="0" fontId="7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right"/>
    </xf>
    <xf numFmtId="0" fontId="5" fillId="0" borderId="0" xfId="0" applyNumberFormat="1" applyFont="1" applyFill="1" applyAlignment="1">
      <alignment horizontal="center" vertical="center"/>
    </xf>
    <xf numFmtId="0" fontId="12" fillId="0" borderId="0" xfId="0" applyNumberFormat="1" applyFont="1"/>
    <xf numFmtId="0" fontId="13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7" fillId="2" borderId="0" xfId="0" applyNumberFormat="1" applyFont="1" applyFill="1"/>
    <xf numFmtId="0" fontId="10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left"/>
    </xf>
    <xf numFmtId="49" fontId="5" fillId="4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EFF193"/>
      <color rgb="FFF3F5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zoomScale="80" zoomScaleNormal="80" workbookViewId="0">
      <selection activeCell="E21" sqref="E21"/>
    </sheetView>
  </sheetViews>
  <sheetFormatPr defaultColWidth="8.88671875" defaultRowHeight="13.8" x14ac:dyDescent="0.25"/>
  <cols>
    <col min="1" max="1" width="28.6640625" style="70" customWidth="1"/>
    <col min="2" max="2" width="16.6640625" style="6" customWidth="1"/>
    <col min="3" max="3" width="14.44140625" style="7" bestFit="1" customWidth="1"/>
    <col min="4" max="4" width="16.6640625" style="6" customWidth="1"/>
    <col min="5" max="5" width="15.6640625" style="6" bestFit="1" customWidth="1"/>
    <col min="6" max="6" width="12.33203125" style="6" customWidth="1"/>
    <col min="7" max="7" width="18.6640625" style="6" customWidth="1"/>
    <col min="8" max="8" width="2.6640625" style="6" customWidth="1"/>
    <col min="9" max="9" width="16.5546875" style="6" customWidth="1"/>
    <col min="10" max="10" width="16.6640625" style="6" customWidth="1"/>
    <col min="11" max="11" width="2.6640625" style="6" customWidth="1"/>
    <col min="12" max="12" width="13.33203125" style="6" bestFit="1" customWidth="1"/>
    <col min="13" max="16384" width="8.88671875" style="6"/>
  </cols>
  <sheetData>
    <row r="1" spans="1:10" ht="14.4" thickBot="1" x14ac:dyDescent="0.3"/>
    <row r="2" spans="1:10" ht="24.6" thickBot="1" x14ac:dyDescent="0.45">
      <c r="A2" s="96" t="s">
        <v>11</v>
      </c>
      <c r="B2" s="96"/>
      <c r="C2" s="8"/>
      <c r="D2" s="8"/>
      <c r="E2" s="9" t="s">
        <v>3</v>
      </c>
      <c r="F2" s="97" t="s">
        <v>24</v>
      </c>
      <c r="G2" s="98"/>
      <c r="H2" s="8"/>
      <c r="I2" s="8"/>
      <c r="J2" s="8"/>
    </row>
    <row r="4" spans="1:10" ht="14.4" thickBot="1" x14ac:dyDescent="0.3">
      <c r="A4" s="71"/>
    </row>
    <row r="5" spans="1:10" s="28" customFormat="1" ht="14.4" thickBot="1" x14ac:dyDescent="0.35">
      <c r="A5" s="72"/>
      <c r="C5" s="27"/>
      <c r="I5" s="48"/>
      <c r="J5" s="28" t="s">
        <v>39</v>
      </c>
    </row>
    <row r="6" spans="1:10" ht="14.4" thickBot="1" x14ac:dyDescent="0.3">
      <c r="A6" s="73"/>
      <c r="I6" s="10"/>
    </row>
    <row r="7" spans="1:10" s="28" customFormat="1" ht="14.4" thickBot="1" x14ac:dyDescent="0.35">
      <c r="A7" s="74" t="s">
        <v>29</v>
      </c>
      <c r="C7" s="46">
        <v>0</v>
      </c>
      <c r="I7" s="69"/>
      <c r="J7" s="28" t="s">
        <v>40</v>
      </c>
    </row>
    <row r="8" spans="1:10" s="28" customFormat="1" ht="14.4" thickBot="1" x14ac:dyDescent="0.35">
      <c r="A8" s="74" t="s">
        <v>30</v>
      </c>
      <c r="C8" s="46">
        <v>0</v>
      </c>
    </row>
    <row r="9" spans="1:10" s="28" customFormat="1" ht="14.4" thickBot="1" x14ac:dyDescent="0.35">
      <c r="A9" s="74" t="s">
        <v>31</v>
      </c>
      <c r="C9" s="46">
        <v>0</v>
      </c>
    </row>
    <row r="10" spans="1:10" s="28" customFormat="1" ht="14.4" thickBot="1" x14ac:dyDescent="0.35">
      <c r="A10" s="75" t="s">
        <v>28</v>
      </c>
      <c r="C10" s="47">
        <f>SUM(C7:C9)</f>
        <v>0</v>
      </c>
    </row>
    <row r="11" spans="1:10" ht="13.95" x14ac:dyDescent="0.25">
      <c r="A11" s="76"/>
      <c r="C11" s="6"/>
    </row>
    <row r="12" spans="1:10" ht="13.95" x14ac:dyDescent="0.25">
      <c r="A12" s="76"/>
      <c r="C12" s="6"/>
    </row>
    <row r="13" spans="1:10" ht="13.95" x14ac:dyDescent="0.25">
      <c r="A13" s="76"/>
    </row>
    <row r="14" spans="1:10" ht="22.95" x14ac:dyDescent="0.25">
      <c r="A14" s="93" t="s">
        <v>5</v>
      </c>
      <c r="B14" s="93"/>
      <c r="C14" s="93"/>
      <c r="D14" s="93"/>
      <c r="E14" s="93"/>
      <c r="F14" s="93"/>
      <c r="G14" s="93"/>
      <c r="H14" s="93"/>
      <c r="I14" s="93"/>
      <c r="J14" s="93"/>
    </row>
    <row r="15" spans="1:10" ht="14.4" customHeight="1" thickBot="1" x14ac:dyDescent="0.45">
      <c r="A15" s="77"/>
      <c r="B15" s="5"/>
      <c r="C15" s="5"/>
      <c r="D15" s="5"/>
      <c r="E15" s="5"/>
      <c r="F15" s="5"/>
      <c r="G15" s="5"/>
      <c r="H15" s="5"/>
      <c r="I15" s="5"/>
      <c r="J15" s="5"/>
    </row>
    <row r="16" spans="1:10" s="28" customFormat="1" ht="14.4" thickBot="1" x14ac:dyDescent="0.35">
      <c r="A16" s="78"/>
      <c r="C16" s="27"/>
      <c r="G16" s="49" t="s">
        <v>6</v>
      </c>
      <c r="I16" s="50"/>
      <c r="J16" s="51" t="s">
        <v>60</v>
      </c>
    </row>
    <row r="17" spans="1:12" s="28" customFormat="1" ht="14.4" thickBot="1" x14ac:dyDescent="0.35">
      <c r="A17" s="79" t="s">
        <v>4</v>
      </c>
      <c r="B17" s="94" t="s">
        <v>7</v>
      </c>
      <c r="C17" s="95"/>
      <c r="G17" s="49" t="s">
        <v>22</v>
      </c>
    </row>
    <row r="18" spans="1:12" s="28" customFormat="1" ht="14.4" thickBot="1" x14ac:dyDescent="0.35">
      <c r="A18" s="75"/>
      <c r="B18" s="52" t="s">
        <v>53</v>
      </c>
      <c r="C18" s="53" t="s">
        <v>54</v>
      </c>
      <c r="D18" s="54" t="s">
        <v>55</v>
      </c>
    </row>
    <row r="19" spans="1:12" s="28" customFormat="1" ht="13.95" x14ac:dyDescent="0.3">
      <c r="A19" s="75"/>
      <c r="C19" s="27"/>
    </row>
    <row r="20" spans="1:12" s="28" customFormat="1" ht="27.6" x14ac:dyDescent="0.3">
      <c r="A20" s="72"/>
      <c r="B20" s="11" t="s">
        <v>0</v>
      </c>
      <c r="C20" s="12" t="s">
        <v>59</v>
      </c>
      <c r="D20" s="43" t="s">
        <v>19</v>
      </c>
      <c r="E20" s="43" t="s">
        <v>20</v>
      </c>
      <c r="F20" s="11" t="s">
        <v>21</v>
      </c>
      <c r="G20" s="43" t="s">
        <v>32</v>
      </c>
      <c r="H20" s="44"/>
      <c r="I20" s="41" t="s">
        <v>1</v>
      </c>
      <c r="J20" s="41" t="s">
        <v>33</v>
      </c>
      <c r="L20" s="45"/>
    </row>
    <row r="21" spans="1:12" ht="13.95" x14ac:dyDescent="0.25">
      <c r="A21" s="92" t="s">
        <v>77</v>
      </c>
      <c r="B21" s="13">
        <v>0</v>
      </c>
      <c r="C21" s="2"/>
      <c r="D21" s="14">
        <f>B21*C21</f>
        <v>0</v>
      </c>
      <c r="E21" s="14">
        <f>D21*F21</f>
        <v>0</v>
      </c>
      <c r="F21" s="3">
        <v>0.28999999999999998</v>
      </c>
      <c r="G21" s="14">
        <f>D21+E21</f>
        <v>0</v>
      </c>
      <c r="I21" s="14">
        <f>+G21*I$16</f>
        <v>0</v>
      </c>
      <c r="J21" s="14">
        <f>+I21+G21</f>
        <v>0</v>
      </c>
      <c r="L21" s="1"/>
    </row>
    <row r="22" spans="1:12" ht="13.95" x14ac:dyDescent="0.25">
      <c r="A22" s="92" t="s">
        <v>78</v>
      </c>
      <c r="B22" s="13">
        <v>0</v>
      </c>
      <c r="C22" s="2"/>
      <c r="D22" s="14">
        <f t="shared" ref="D22:D32" si="0">B22*C22</f>
        <v>0</v>
      </c>
      <c r="E22" s="14">
        <f t="shared" ref="E22:E32" si="1">D22*F22</f>
        <v>0</v>
      </c>
      <c r="F22" s="3">
        <f>F21</f>
        <v>0.28999999999999998</v>
      </c>
      <c r="G22" s="14">
        <f t="shared" ref="G22:G32" si="2">D22+E22</f>
        <v>0</v>
      </c>
      <c r="I22" s="14">
        <f t="shared" ref="I22:I32" si="3">+G22*I$16</f>
        <v>0</v>
      </c>
      <c r="J22" s="14">
        <f t="shared" ref="J22:J32" si="4">+I22+G22</f>
        <v>0</v>
      </c>
      <c r="L22" s="1"/>
    </row>
    <row r="23" spans="1:12" ht="13.95" x14ac:dyDescent="0.25">
      <c r="A23" s="92" t="s">
        <v>79</v>
      </c>
      <c r="B23" s="13">
        <v>0</v>
      </c>
      <c r="C23" s="2"/>
      <c r="D23" s="14">
        <f t="shared" si="0"/>
        <v>0</v>
      </c>
      <c r="E23" s="14">
        <f t="shared" si="1"/>
        <v>0</v>
      </c>
      <c r="F23" s="3">
        <f t="shared" ref="F23:F32" si="5">F22</f>
        <v>0.28999999999999998</v>
      </c>
      <c r="G23" s="14">
        <f t="shared" si="2"/>
        <v>0</v>
      </c>
      <c r="I23" s="14">
        <f t="shared" si="3"/>
        <v>0</v>
      </c>
      <c r="J23" s="14">
        <f t="shared" si="4"/>
        <v>0</v>
      </c>
      <c r="L23" s="1"/>
    </row>
    <row r="24" spans="1:12" ht="13.95" x14ac:dyDescent="0.25">
      <c r="A24" s="92" t="s">
        <v>80</v>
      </c>
      <c r="B24" s="13">
        <v>0</v>
      </c>
      <c r="C24" s="2"/>
      <c r="D24" s="14">
        <f t="shared" si="0"/>
        <v>0</v>
      </c>
      <c r="E24" s="14">
        <f t="shared" si="1"/>
        <v>0</v>
      </c>
      <c r="F24" s="3">
        <f t="shared" si="5"/>
        <v>0.28999999999999998</v>
      </c>
      <c r="G24" s="14">
        <f t="shared" si="2"/>
        <v>0</v>
      </c>
      <c r="I24" s="14">
        <f t="shared" si="3"/>
        <v>0</v>
      </c>
      <c r="J24" s="14">
        <f t="shared" si="4"/>
        <v>0</v>
      </c>
      <c r="L24" s="1"/>
    </row>
    <row r="25" spans="1:12" ht="13.95" x14ac:dyDescent="0.25">
      <c r="A25" s="92" t="s">
        <v>81</v>
      </c>
      <c r="B25" s="13">
        <v>0</v>
      </c>
      <c r="C25" s="2"/>
      <c r="D25" s="14">
        <f t="shared" si="0"/>
        <v>0</v>
      </c>
      <c r="E25" s="14">
        <f t="shared" si="1"/>
        <v>0</v>
      </c>
      <c r="F25" s="3">
        <f t="shared" si="5"/>
        <v>0.28999999999999998</v>
      </c>
      <c r="G25" s="14">
        <f t="shared" si="2"/>
        <v>0</v>
      </c>
      <c r="I25" s="14">
        <f t="shared" si="3"/>
        <v>0</v>
      </c>
      <c r="J25" s="14">
        <f t="shared" si="4"/>
        <v>0</v>
      </c>
      <c r="L25" s="1"/>
    </row>
    <row r="26" spans="1:12" ht="13.95" x14ac:dyDescent="0.25">
      <c r="A26" s="92" t="s">
        <v>82</v>
      </c>
      <c r="B26" s="13">
        <v>0</v>
      </c>
      <c r="C26" s="2"/>
      <c r="D26" s="14">
        <f t="shared" si="0"/>
        <v>0</v>
      </c>
      <c r="E26" s="14">
        <f t="shared" si="1"/>
        <v>0</v>
      </c>
      <c r="F26" s="3">
        <f t="shared" si="5"/>
        <v>0.28999999999999998</v>
      </c>
      <c r="G26" s="14">
        <f t="shared" si="2"/>
        <v>0</v>
      </c>
      <c r="I26" s="14">
        <f t="shared" si="3"/>
        <v>0</v>
      </c>
      <c r="J26" s="14">
        <f t="shared" si="4"/>
        <v>0</v>
      </c>
      <c r="L26" s="1"/>
    </row>
    <row r="27" spans="1:12" x14ac:dyDescent="0.25">
      <c r="A27" s="92" t="s">
        <v>83</v>
      </c>
      <c r="B27" s="13">
        <v>0</v>
      </c>
      <c r="C27" s="2"/>
      <c r="D27" s="14">
        <f t="shared" si="0"/>
        <v>0</v>
      </c>
      <c r="E27" s="14">
        <f t="shared" si="1"/>
        <v>0</v>
      </c>
      <c r="F27" s="3">
        <f t="shared" si="5"/>
        <v>0.28999999999999998</v>
      </c>
      <c r="G27" s="14">
        <f t="shared" si="2"/>
        <v>0</v>
      </c>
      <c r="I27" s="14">
        <f t="shared" si="3"/>
        <v>0</v>
      </c>
      <c r="J27" s="14">
        <f t="shared" si="4"/>
        <v>0</v>
      </c>
      <c r="L27" s="1"/>
    </row>
    <row r="28" spans="1:12" x14ac:dyDescent="0.25">
      <c r="A28" s="92" t="s">
        <v>84</v>
      </c>
      <c r="B28" s="13">
        <v>0</v>
      </c>
      <c r="C28" s="2"/>
      <c r="D28" s="14">
        <f t="shared" si="0"/>
        <v>0</v>
      </c>
      <c r="E28" s="14">
        <f t="shared" si="1"/>
        <v>0</v>
      </c>
      <c r="F28" s="3">
        <f t="shared" si="5"/>
        <v>0.28999999999999998</v>
      </c>
      <c r="G28" s="14">
        <f t="shared" si="2"/>
        <v>0</v>
      </c>
      <c r="I28" s="14">
        <f t="shared" si="3"/>
        <v>0</v>
      </c>
      <c r="J28" s="14">
        <f t="shared" si="4"/>
        <v>0</v>
      </c>
      <c r="L28" s="1"/>
    </row>
    <row r="29" spans="1:12" x14ac:dyDescent="0.25">
      <c r="A29" s="92" t="s">
        <v>85</v>
      </c>
      <c r="B29" s="13">
        <v>0</v>
      </c>
      <c r="C29" s="2"/>
      <c r="D29" s="14">
        <f t="shared" si="0"/>
        <v>0</v>
      </c>
      <c r="E29" s="14">
        <f t="shared" si="1"/>
        <v>0</v>
      </c>
      <c r="F29" s="3">
        <f t="shared" si="5"/>
        <v>0.28999999999999998</v>
      </c>
      <c r="G29" s="14">
        <f t="shared" si="2"/>
        <v>0</v>
      </c>
      <c r="I29" s="14">
        <f t="shared" si="3"/>
        <v>0</v>
      </c>
      <c r="J29" s="14">
        <f t="shared" si="4"/>
        <v>0</v>
      </c>
      <c r="L29" s="1"/>
    </row>
    <row r="30" spans="1:12" x14ac:dyDescent="0.25">
      <c r="A30" s="92" t="s">
        <v>86</v>
      </c>
      <c r="B30" s="13">
        <v>0</v>
      </c>
      <c r="C30" s="2"/>
      <c r="D30" s="14">
        <f t="shared" si="0"/>
        <v>0</v>
      </c>
      <c r="E30" s="14">
        <f t="shared" si="1"/>
        <v>0</v>
      </c>
      <c r="F30" s="3">
        <f t="shared" si="5"/>
        <v>0.28999999999999998</v>
      </c>
      <c r="G30" s="14">
        <f t="shared" si="2"/>
        <v>0</v>
      </c>
      <c r="I30" s="14">
        <f t="shared" si="3"/>
        <v>0</v>
      </c>
      <c r="J30" s="14">
        <f t="shared" si="4"/>
        <v>0</v>
      </c>
      <c r="L30" s="1"/>
    </row>
    <row r="31" spans="1:12" x14ac:dyDescent="0.25">
      <c r="A31" s="92" t="s">
        <v>87</v>
      </c>
      <c r="B31" s="13">
        <v>0</v>
      </c>
      <c r="C31" s="2"/>
      <c r="D31" s="14">
        <f t="shared" si="0"/>
        <v>0</v>
      </c>
      <c r="E31" s="14">
        <f t="shared" si="1"/>
        <v>0</v>
      </c>
      <c r="F31" s="3">
        <f t="shared" si="5"/>
        <v>0.28999999999999998</v>
      </c>
      <c r="G31" s="14">
        <f t="shared" si="2"/>
        <v>0</v>
      </c>
      <c r="I31" s="14">
        <f t="shared" si="3"/>
        <v>0</v>
      </c>
      <c r="J31" s="14">
        <f t="shared" si="4"/>
        <v>0</v>
      </c>
      <c r="L31" s="1"/>
    </row>
    <row r="32" spans="1:12" x14ac:dyDescent="0.25">
      <c r="A32" s="92" t="s">
        <v>88</v>
      </c>
      <c r="B32" s="13">
        <v>0</v>
      </c>
      <c r="C32" s="2"/>
      <c r="D32" s="14">
        <f t="shared" si="0"/>
        <v>0</v>
      </c>
      <c r="E32" s="14">
        <f t="shared" si="1"/>
        <v>0</v>
      </c>
      <c r="F32" s="3">
        <f t="shared" si="5"/>
        <v>0.28999999999999998</v>
      </c>
      <c r="G32" s="14">
        <f t="shared" si="2"/>
        <v>0</v>
      </c>
      <c r="I32" s="14">
        <f t="shared" si="3"/>
        <v>0</v>
      </c>
      <c r="J32" s="14">
        <f t="shared" si="4"/>
        <v>0</v>
      </c>
      <c r="L32" s="1"/>
    </row>
    <row r="33" spans="1:12" x14ac:dyDescent="0.25">
      <c r="A33" s="81" t="s">
        <v>2</v>
      </c>
      <c r="B33" s="15">
        <f>SUM(B21:B32)</f>
        <v>0</v>
      </c>
      <c r="C33" s="16"/>
      <c r="D33" s="15">
        <f>SUM(D21:D32)</f>
        <v>0</v>
      </c>
      <c r="E33" s="15">
        <f>SUM(E21:E32)</f>
        <v>0</v>
      </c>
      <c r="F33" s="17"/>
      <c r="G33" s="15">
        <f>D33+E33</f>
        <v>0</v>
      </c>
      <c r="I33" s="64">
        <f>SUM(I21:I32)</f>
        <v>0</v>
      </c>
      <c r="J33" s="64">
        <f>SUM(J21:J32)</f>
        <v>0</v>
      </c>
      <c r="L33" s="65"/>
    </row>
    <row r="34" spans="1:12" x14ac:dyDescent="0.25">
      <c r="L34" s="1"/>
    </row>
    <row r="35" spans="1:12" ht="14.4" thickBot="1" x14ac:dyDescent="0.3"/>
    <row r="36" spans="1:12" s="28" customFormat="1" ht="14.4" thickBot="1" x14ac:dyDescent="0.35">
      <c r="A36" s="72"/>
      <c r="C36" s="27"/>
      <c r="G36" s="49" t="s">
        <v>6</v>
      </c>
      <c r="I36" s="55">
        <f>I16</f>
        <v>0</v>
      </c>
    </row>
    <row r="37" spans="1:12" s="28" customFormat="1" ht="14.4" thickBot="1" x14ac:dyDescent="0.35">
      <c r="A37" s="79" t="s">
        <v>4</v>
      </c>
      <c r="B37" s="94" t="s">
        <v>8</v>
      </c>
      <c r="C37" s="95"/>
      <c r="G37" s="49" t="s">
        <v>22</v>
      </c>
    </row>
    <row r="38" spans="1:12" s="28" customFormat="1" ht="14.4" thickBot="1" x14ac:dyDescent="0.35">
      <c r="A38" s="78"/>
      <c r="B38" s="52" t="s">
        <v>53</v>
      </c>
      <c r="C38" s="53" t="s">
        <v>54</v>
      </c>
      <c r="D38" s="54" t="s">
        <v>55</v>
      </c>
      <c r="G38" s="49"/>
    </row>
    <row r="39" spans="1:12" s="28" customFormat="1" x14ac:dyDescent="0.3">
      <c r="A39" s="75"/>
      <c r="C39" s="27"/>
    </row>
    <row r="40" spans="1:12" s="28" customFormat="1" ht="27.6" x14ac:dyDescent="0.3">
      <c r="A40" s="72"/>
      <c r="B40" s="11" t="s">
        <v>0</v>
      </c>
      <c r="C40" s="12" t="s">
        <v>59</v>
      </c>
      <c r="D40" s="43" t="s">
        <v>19</v>
      </c>
      <c r="E40" s="43" t="s">
        <v>20</v>
      </c>
      <c r="F40" s="11" t="s">
        <v>21</v>
      </c>
      <c r="G40" s="43" t="s">
        <v>32</v>
      </c>
      <c r="H40" s="44"/>
      <c r="I40" s="41" t="s">
        <v>1</v>
      </c>
      <c r="J40" s="41" t="s">
        <v>33</v>
      </c>
      <c r="L40" s="45"/>
    </row>
    <row r="41" spans="1:12" x14ac:dyDescent="0.25">
      <c r="A41" s="92" t="str">
        <f>A21</f>
        <v>July 2014</v>
      </c>
      <c r="B41" s="13">
        <v>0</v>
      </c>
      <c r="C41" s="2"/>
      <c r="D41" s="14">
        <f>B41*C41</f>
        <v>0</v>
      </c>
      <c r="E41" s="14">
        <f>D41*F41</f>
        <v>0</v>
      </c>
      <c r="F41" s="3">
        <f>F21</f>
        <v>0.28999999999999998</v>
      </c>
      <c r="G41" s="14">
        <f>D41+E41</f>
        <v>0</v>
      </c>
      <c r="I41" s="14">
        <f>+G41*I$16</f>
        <v>0</v>
      </c>
      <c r="J41" s="14">
        <f>+I41+G41</f>
        <v>0</v>
      </c>
      <c r="L41" s="21"/>
    </row>
    <row r="42" spans="1:12" x14ac:dyDescent="0.25">
      <c r="A42" s="92" t="str">
        <f t="shared" ref="A42:A52" si="6">A22</f>
        <v>August 2014</v>
      </c>
      <c r="B42" s="13">
        <v>0</v>
      </c>
      <c r="C42" s="2"/>
      <c r="D42" s="14">
        <f t="shared" ref="D42:D52" si="7">B42*C42</f>
        <v>0</v>
      </c>
      <c r="E42" s="14">
        <f t="shared" ref="E42:E52" si="8">D42*F42</f>
        <v>0</v>
      </c>
      <c r="F42" s="3">
        <f t="shared" ref="F42:F52" si="9">F22</f>
        <v>0.28999999999999998</v>
      </c>
      <c r="G42" s="14">
        <f t="shared" ref="G42:G52" si="10">D42+E42</f>
        <v>0</v>
      </c>
      <c r="I42" s="14">
        <f t="shared" ref="I42:I52" si="11">+G42*I$16</f>
        <v>0</v>
      </c>
      <c r="J42" s="14">
        <f t="shared" ref="J42:J52" si="12">+I42+G42</f>
        <v>0</v>
      </c>
      <c r="L42" s="21"/>
    </row>
    <row r="43" spans="1:12" x14ac:dyDescent="0.25">
      <c r="A43" s="92" t="str">
        <f t="shared" si="6"/>
        <v>September 2014</v>
      </c>
      <c r="B43" s="13">
        <v>0</v>
      </c>
      <c r="C43" s="2"/>
      <c r="D43" s="14">
        <f t="shared" si="7"/>
        <v>0</v>
      </c>
      <c r="E43" s="14">
        <f t="shared" si="8"/>
        <v>0</v>
      </c>
      <c r="F43" s="3">
        <f t="shared" si="9"/>
        <v>0.28999999999999998</v>
      </c>
      <c r="G43" s="14">
        <f t="shared" si="10"/>
        <v>0</v>
      </c>
      <c r="I43" s="14">
        <f t="shared" si="11"/>
        <v>0</v>
      </c>
      <c r="J43" s="14">
        <f t="shared" si="12"/>
        <v>0</v>
      </c>
      <c r="L43" s="21"/>
    </row>
    <row r="44" spans="1:12" x14ac:dyDescent="0.25">
      <c r="A44" s="92" t="str">
        <f t="shared" si="6"/>
        <v>October 2014</v>
      </c>
      <c r="B44" s="13">
        <v>0</v>
      </c>
      <c r="C44" s="2"/>
      <c r="D44" s="14">
        <f t="shared" si="7"/>
        <v>0</v>
      </c>
      <c r="E44" s="14">
        <f t="shared" si="8"/>
        <v>0</v>
      </c>
      <c r="F44" s="3">
        <f t="shared" si="9"/>
        <v>0.28999999999999998</v>
      </c>
      <c r="G44" s="14">
        <f t="shared" si="10"/>
        <v>0</v>
      </c>
      <c r="I44" s="14">
        <f t="shared" si="11"/>
        <v>0</v>
      </c>
      <c r="J44" s="14">
        <f t="shared" si="12"/>
        <v>0</v>
      </c>
      <c r="L44" s="21"/>
    </row>
    <row r="45" spans="1:12" x14ac:dyDescent="0.25">
      <c r="A45" s="92" t="str">
        <f t="shared" si="6"/>
        <v>November 2014</v>
      </c>
      <c r="B45" s="13">
        <v>0</v>
      </c>
      <c r="C45" s="2"/>
      <c r="D45" s="14">
        <f t="shared" si="7"/>
        <v>0</v>
      </c>
      <c r="E45" s="14">
        <f t="shared" si="8"/>
        <v>0</v>
      </c>
      <c r="F45" s="3">
        <f t="shared" si="9"/>
        <v>0.28999999999999998</v>
      </c>
      <c r="G45" s="14">
        <f t="shared" si="10"/>
        <v>0</v>
      </c>
      <c r="I45" s="14">
        <f t="shared" si="11"/>
        <v>0</v>
      </c>
      <c r="J45" s="14">
        <f t="shared" si="12"/>
        <v>0</v>
      </c>
      <c r="L45" s="21"/>
    </row>
    <row r="46" spans="1:12" x14ac:dyDescent="0.25">
      <c r="A46" s="92" t="str">
        <f t="shared" si="6"/>
        <v>December 2014</v>
      </c>
      <c r="B46" s="13">
        <v>0</v>
      </c>
      <c r="C46" s="2"/>
      <c r="D46" s="14">
        <f t="shared" si="7"/>
        <v>0</v>
      </c>
      <c r="E46" s="14">
        <f t="shared" si="8"/>
        <v>0</v>
      </c>
      <c r="F46" s="3">
        <f t="shared" si="9"/>
        <v>0.28999999999999998</v>
      </c>
      <c r="G46" s="14">
        <f t="shared" si="10"/>
        <v>0</v>
      </c>
      <c r="I46" s="14">
        <f t="shared" si="11"/>
        <v>0</v>
      </c>
      <c r="J46" s="14">
        <f t="shared" si="12"/>
        <v>0</v>
      </c>
      <c r="L46" s="21"/>
    </row>
    <row r="47" spans="1:12" x14ac:dyDescent="0.25">
      <c r="A47" s="92" t="str">
        <f t="shared" si="6"/>
        <v>January 2015</v>
      </c>
      <c r="B47" s="13">
        <v>0</v>
      </c>
      <c r="C47" s="2"/>
      <c r="D47" s="14">
        <f t="shared" si="7"/>
        <v>0</v>
      </c>
      <c r="E47" s="14">
        <f t="shared" si="8"/>
        <v>0</v>
      </c>
      <c r="F47" s="3">
        <f t="shared" si="9"/>
        <v>0.28999999999999998</v>
      </c>
      <c r="G47" s="14">
        <f t="shared" si="10"/>
        <v>0</v>
      </c>
      <c r="I47" s="14">
        <f t="shared" si="11"/>
        <v>0</v>
      </c>
      <c r="J47" s="14">
        <f t="shared" si="12"/>
        <v>0</v>
      </c>
      <c r="L47" s="21"/>
    </row>
    <row r="48" spans="1:12" x14ac:dyDescent="0.25">
      <c r="A48" s="92" t="str">
        <f t="shared" si="6"/>
        <v>February 2015</v>
      </c>
      <c r="B48" s="13">
        <v>0</v>
      </c>
      <c r="C48" s="2"/>
      <c r="D48" s="14">
        <f t="shared" si="7"/>
        <v>0</v>
      </c>
      <c r="E48" s="14">
        <f t="shared" si="8"/>
        <v>0</v>
      </c>
      <c r="F48" s="3">
        <f t="shared" si="9"/>
        <v>0.28999999999999998</v>
      </c>
      <c r="G48" s="14">
        <f t="shared" si="10"/>
        <v>0</v>
      </c>
      <c r="I48" s="14">
        <f t="shared" si="11"/>
        <v>0</v>
      </c>
      <c r="J48" s="14">
        <f t="shared" si="12"/>
        <v>0</v>
      </c>
      <c r="L48" s="21"/>
    </row>
    <row r="49" spans="1:12" x14ac:dyDescent="0.25">
      <c r="A49" s="92" t="str">
        <f t="shared" si="6"/>
        <v>March 2015</v>
      </c>
      <c r="B49" s="13">
        <v>0</v>
      </c>
      <c r="C49" s="2"/>
      <c r="D49" s="14">
        <f t="shared" si="7"/>
        <v>0</v>
      </c>
      <c r="E49" s="14">
        <f t="shared" si="8"/>
        <v>0</v>
      </c>
      <c r="F49" s="3">
        <f t="shared" si="9"/>
        <v>0.28999999999999998</v>
      </c>
      <c r="G49" s="14">
        <f t="shared" si="10"/>
        <v>0</v>
      </c>
      <c r="I49" s="14">
        <f t="shared" si="11"/>
        <v>0</v>
      </c>
      <c r="J49" s="14">
        <f t="shared" si="12"/>
        <v>0</v>
      </c>
      <c r="L49" s="21"/>
    </row>
    <row r="50" spans="1:12" x14ac:dyDescent="0.25">
      <c r="A50" s="92" t="str">
        <f t="shared" si="6"/>
        <v>April 2015</v>
      </c>
      <c r="B50" s="13">
        <v>0</v>
      </c>
      <c r="C50" s="2"/>
      <c r="D50" s="14">
        <f t="shared" si="7"/>
        <v>0</v>
      </c>
      <c r="E50" s="14">
        <f t="shared" si="8"/>
        <v>0</v>
      </c>
      <c r="F50" s="3">
        <f t="shared" si="9"/>
        <v>0.28999999999999998</v>
      </c>
      <c r="G50" s="14">
        <f t="shared" si="10"/>
        <v>0</v>
      </c>
      <c r="I50" s="14">
        <f t="shared" si="11"/>
        <v>0</v>
      </c>
      <c r="J50" s="14">
        <f t="shared" si="12"/>
        <v>0</v>
      </c>
      <c r="L50" s="21"/>
    </row>
    <row r="51" spans="1:12" x14ac:dyDescent="0.25">
      <c r="A51" s="92" t="str">
        <f t="shared" si="6"/>
        <v>May 2015</v>
      </c>
      <c r="B51" s="13">
        <v>0</v>
      </c>
      <c r="C51" s="2"/>
      <c r="D51" s="14">
        <f t="shared" si="7"/>
        <v>0</v>
      </c>
      <c r="E51" s="14">
        <f t="shared" si="8"/>
        <v>0</v>
      </c>
      <c r="F51" s="3">
        <f t="shared" si="9"/>
        <v>0.28999999999999998</v>
      </c>
      <c r="G51" s="14">
        <f t="shared" si="10"/>
        <v>0</v>
      </c>
      <c r="I51" s="14">
        <f t="shared" si="11"/>
        <v>0</v>
      </c>
      <c r="J51" s="14">
        <f t="shared" si="12"/>
        <v>0</v>
      </c>
      <c r="L51" s="21"/>
    </row>
    <row r="52" spans="1:12" x14ac:dyDescent="0.25">
      <c r="A52" s="92" t="str">
        <f t="shared" si="6"/>
        <v>June 2015</v>
      </c>
      <c r="B52" s="13">
        <v>0</v>
      </c>
      <c r="C52" s="2"/>
      <c r="D52" s="14">
        <f t="shared" si="7"/>
        <v>0</v>
      </c>
      <c r="E52" s="14">
        <f t="shared" si="8"/>
        <v>0</v>
      </c>
      <c r="F52" s="3">
        <f t="shared" si="9"/>
        <v>0.28999999999999998</v>
      </c>
      <c r="G52" s="14">
        <f t="shared" si="10"/>
        <v>0</v>
      </c>
      <c r="I52" s="14">
        <f t="shared" si="11"/>
        <v>0</v>
      </c>
      <c r="J52" s="14">
        <f t="shared" si="12"/>
        <v>0</v>
      </c>
      <c r="L52" s="21"/>
    </row>
    <row r="53" spans="1:12" x14ac:dyDescent="0.25">
      <c r="A53" s="81" t="s">
        <v>2</v>
      </c>
      <c r="B53" s="15">
        <f>SUM(B41:B52)</f>
        <v>0</v>
      </c>
      <c r="C53" s="16"/>
      <c r="D53" s="15">
        <f>SUM(D41:D52)</f>
        <v>0</v>
      </c>
      <c r="E53" s="15">
        <f>SUM(E41:E52)</f>
        <v>0</v>
      </c>
      <c r="F53" s="17"/>
      <c r="G53" s="15">
        <f>D53+E53</f>
        <v>0</v>
      </c>
      <c r="I53" s="64">
        <f>SUM(I41:I52)</f>
        <v>0</v>
      </c>
      <c r="J53" s="64">
        <f>SUM(J41:J52)</f>
        <v>0</v>
      </c>
      <c r="L53" s="21"/>
    </row>
    <row r="54" spans="1:12" x14ac:dyDescent="0.25">
      <c r="L54" s="21"/>
    </row>
    <row r="56" spans="1:12" s="28" customFormat="1" ht="22.8" x14ac:dyDescent="0.3">
      <c r="A56" s="93" t="s">
        <v>5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2" s="56" customFormat="1" ht="14.4" customHeight="1" thickBot="1" x14ac:dyDescent="0.35">
      <c r="A57" s="82"/>
      <c r="B57" s="42"/>
      <c r="C57" s="42"/>
      <c r="D57" s="42"/>
      <c r="E57" s="42"/>
      <c r="F57" s="42"/>
      <c r="G57" s="42"/>
      <c r="H57" s="42"/>
      <c r="I57" s="42"/>
      <c r="J57" s="42"/>
    </row>
    <row r="58" spans="1:12" s="28" customFormat="1" ht="14.4" thickBot="1" x14ac:dyDescent="0.35">
      <c r="A58" s="72"/>
      <c r="C58" s="27"/>
      <c r="G58" s="49" t="s">
        <v>6</v>
      </c>
      <c r="I58" s="55">
        <f>I16</f>
        <v>0</v>
      </c>
    </row>
    <row r="59" spans="1:12" s="28" customFormat="1" ht="14.4" thickBot="1" x14ac:dyDescent="0.35">
      <c r="A59" s="79" t="s">
        <v>4</v>
      </c>
      <c r="B59" s="94" t="s">
        <v>9</v>
      </c>
      <c r="C59" s="95"/>
      <c r="G59" s="49" t="s">
        <v>22</v>
      </c>
    </row>
    <row r="60" spans="1:12" s="28" customFormat="1" ht="14.4" thickBot="1" x14ac:dyDescent="0.35">
      <c r="A60" s="78"/>
      <c r="B60" s="52" t="s">
        <v>53</v>
      </c>
      <c r="C60" s="53" t="s">
        <v>54</v>
      </c>
      <c r="D60" s="54" t="s">
        <v>55</v>
      </c>
      <c r="G60" s="49"/>
    </row>
    <row r="61" spans="1:12" s="28" customFormat="1" x14ac:dyDescent="0.3">
      <c r="A61" s="75"/>
      <c r="C61" s="27"/>
    </row>
    <row r="62" spans="1:12" s="28" customFormat="1" ht="27.6" x14ac:dyDescent="0.3">
      <c r="A62" s="72"/>
      <c r="B62" s="11" t="s">
        <v>0</v>
      </c>
      <c r="C62" s="12" t="s">
        <v>59</v>
      </c>
      <c r="D62" s="43" t="s">
        <v>19</v>
      </c>
      <c r="E62" s="43" t="s">
        <v>20</v>
      </c>
      <c r="F62" s="11" t="s">
        <v>21</v>
      </c>
      <c r="G62" s="43" t="s">
        <v>32</v>
      </c>
      <c r="H62" s="44"/>
      <c r="I62" s="41" t="s">
        <v>1</v>
      </c>
      <c r="J62" s="41" t="s">
        <v>33</v>
      </c>
      <c r="L62" s="45"/>
    </row>
    <row r="63" spans="1:12" x14ac:dyDescent="0.25">
      <c r="A63" s="92" t="str">
        <f>A21</f>
        <v>July 2014</v>
      </c>
      <c r="B63" s="13">
        <v>0</v>
      </c>
      <c r="C63" s="2"/>
      <c r="D63" s="14">
        <f>B63*C63</f>
        <v>0</v>
      </c>
      <c r="E63" s="14">
        <f>D63*F63</f>
        <v>0</v>
      </c>
      <c r="F63" s="3">
        <f>F21</f>
        <v>0.28999999999999998</v>
      </c>
      <c r="G63" s="14">
        <f>D63+E63</f>
        <v>0</v>
      </c>
      <c r="I63" s="14">
        <f>+G63*I$16</f>
        <v>0</v>
      </c>
      <c r="J63" s="14">
        <f>+I63+G63</f>
        <v>0</v>
      </c>
      <c r="L63" s="21"/>
    </row>
    <row r="64" spans="1:12" x14ac:dyDescent="0.25">
      <c r="A64" s="92" t="str">
        <f t="shared" ref="A64:A74" si="13">A22</f>
        <v>August 2014</v>
      </c>
      <c r="B64" s="13">
        <v>0</v>
      </c>
      <c r="C64" s="2"/>
      <c r="D64" s="14">
        <f t="shared" ref="D64:D74" si="14">B64*C64</f>
        <v>0</v>
      </c>
      <c r="E64" s="14">
        <f t="shared" ref="E64:E74" si="15">D64*F64</f>
        <v>0</v>
      </c>
      <c r="F64" s="3">
        <f t="shared" ref="F64:F74" si="16">F22</f>
        <v>0.28999999999999998</v>
      </c>
      <c r="G64" s="14">
        <f t="shared" ref="G64:G74" si="17">D64+E64</f>
        <v>0</v>
      </c>
      <c r="I64" s="14">
        <f t="shared" ref="I64:I74" si="18">+G64*I$16</f>
        <v>0</v>
      </c>
      <c r="J64" s="14">
        <f t="shared" ref="J64:J74" si="19">+I64+G64</f>
        <v>0</v>
      </c>
      <c r="L64" s="21"/>
    </row>
    <row r="65" spans="1:12" x14ac:dyDescent="0.25">
      <c r="A65" s="92" t="str">
        <f t="shared" si="13"/>
        <v>September 2014</v>
      </c>
      <c r="B65" s="13">
        <v>0</v>
      </c>
      <c r="C65" s="2"/>
      <c r="D65" s="14">
        <f t="shared" si="14"/>
        <v>0</v>
      </c>
      <c r="E65" s="14">
        <f t="shared" si="15"/>
        <v>0</v>
      </c>
      <c r="F65" s="3">
        <f t="shared" si="16"/>
        <v>0.28999999999999998</v>
      </c>
      <c r="G65" s="14">
        <f t="shared" si="17"/>
        <v>0</v>
      </c>
      <c r="I65" s="14">
        <f t="shared" si="18"/>
        <v>0</v>
      </c>
      <c r="J65" s="14">
        <f t="shared" si="19"/>
        <v>0</v>
      </c>
      <c r="L65" s="21"/>
    </row>
    <row r="66" spans="1:12" x14ac:dyDescent="0.25">
      <c r="A66" s="92" t="str">
        <f t="shared" si="13"/>
        <v>October 2014</v>
      </c>
      <c r="B66" s="13">
        <v>0</v>
      </c>
      <c r="C66" s="2"/>
      <c r="D66" s="14">
        <f t="shared" si="14"/>
        <v>0</v>
      </c>
      <c r="E66" s="14">
        <f t="shared" si="15"/>
        <v>0</v>
      </c>
      <c r="F66" s="3">
        <f t="shared" si="16"/>
        <v>0.28999999999999998</v>
      </c>
      <c r="G66" s="14">
        <f t="shared" si="17"/>
        <v>0</v>
      </c>
      <c r="I66" s="14">
        <f t="shared" si="18"/>
        <v>0</v>
      </c>
      <c r="J66" s="14">
        <f t="shared" si="19"/>
        <v>0</v>
      </c>
      <c r="L66" s="21"/>
    </row>
    <row r="67" spans="1:12" x14ac:dyDescent="0.25">
      <c r="A67" s="92" t="str">
        <f t="shared" si="13"/>
        <v>November 2014</v>
      </c>
      <c r="B67" s="13">
        <v>0</v>
      </c>
      <c r="C67" s="2"/>
      <c r="D67" s="14">
        <f t="shared" si="14"/>
        <v>0</v>
      </c>
      <c r="E67" s="14">
        <f t="shared" si="15"/>
        <v>0</v>
      </c>
      <c r="F67" s="3">
        <f t="shared" si="16"/>
        <v>0.28999999999999998</v>
      </c>
      <c r="G67" s="14">
        <f t="shared" si="17"/>
        <v>0</v>
      </c>
      <c r="I67" s="14">
        <f t="shared" si="18"/>
        <v>0</v>
      </c>
      <c r="J67" s="14">
        <f t="shared" si="19"/>
        <v>0</v>
      </c>
      <c r="L67" s="21"/>
    </row>
    <row r="68" spans="1:12" x14ac:dyDescent="0.25">
      <c r="A68" s="92" t="str">
        <f t="shared" si="13"/>
        <v>December 2014</v>
      </c>
      <c r="B68" s="13">
        <v>0</v>
      </c>
      <c r="C68" s="2"/>
      <c r="D68" s="14">
        <f t="shared" si="14"/>
        <v>0</v>
      </c>
      <c r="E68" s="14">
        <f t="shared" si="15"/>
        <v>0</v>
      </c>
      <c r="F68" s="3">
        <f t="shared" si="16"/>
        <v>0.28999999999999998</v>
      </c>
      <c r="G68" s="14">
        <f t="shared" si="17"/>
        <v>0</v>
      </c>
      <c r="I68" s="14">
        <f t="shared" si="18"/>
        <v>0</v>
      </c>
      <c r="J68" s="14">
        <f t="shared" si="19"/>
        <v>0</v>
      </c>
      <c r="L68" s="21"/>
    </row>
    <row r="69" spans="1:12" x14ac:dyDescent="0.25">
      <c r="A69" s="92" t="str">
        <f t="shared" si="13"/>
        <v>January 2015</v>
      </c>
      <c r="B69" s="13">
        <v>0</v>
      </c>
      <c r="C69" s="2"/>
      <c r="D69" s="14">
        <f t="shared" si="14"/>
        <v>0</v>
      </c>
      <c r="E69" s="14">
        <f t="shared" si="15"/>
        <v>0</v>
      </c>
      <c r="F69" s="3">
        <f t="shared" si="16"/>
        <v>0.28999999999999998</v>
      </c>
      <c r="G69" s="14">
        <f t="shared" si="17"/>
        <v>0</v>
      </c>
      <c r="I69" s="14">
        <f t="shared" si="18"/>
        <v>0</v>
      </c>
      <c r="J69" s="14">
        <f t="shared" si="19"/>
        <v>0</v>
      </c>
      <c r="L69" s="21"/>
    </row>
    <row r="70" spans="1:12" x14ac:dyDescent="0.25">
      <c r="A70" s="92" t="str">
        <f t="shared" si="13"/>
        <v>February 2015</v>
      </c>
      <c r="B70" s="13">
        <v>0</v>
      </c>
      <c r="C70" s="2"/>
      <c r="D70" s="14">
        <f t="shared" si="14"/>
        <v>0</v>
      </c>
      <c r="E70" s="14">
        <f t="shared" si="15"/>
        <v>0</v>
      </c>
      <c r="F70" s="3">
        <f t="shared" si="16"/>
        <v>0.28999999999999998</v>
      </c>
      <c r="G70" s="14">
        <f t="shared" si="17"/>
        <v>0</v>
      </c>
      <c r="I70" s="14">
        <f t="shared" si="18"/>
        <v>0</v>
      </c>
      <c r="J70" s="14">
        <f t="shared" si="19"/>
        <v>0</v>
      </c>
      <c r="L70" s="21"/>
    </row>
    <row r="71" spans="1:12" x14ac:dyDescent="0.25">
      <c r="A71" s="92" t="str">
        <f t="shared" si="13"/>
        <v>March 2015</v>
      </c>
      <c r="B71" s="13">
        <v>0</v>
      </c>
      <c r="C71" s="2"/>
      <c r="D71" s="14">
        <f t="shared" si="14"/>
        <v>0</v>
      </c>
      <c r="E71" s="14">
        <f t="shared" si="15"/>
        <v>0</v>
      </c>
      <c r="F71" s="3">
        <f t="shared" si="16"/>
        <v>0.28999999999999998</v>
      </c>
      <c r="G71" s="14">
        <f t="shared" si="17"/>
        <v>0</v>
      </c>
      <c r="I71" s="14">
        <f t="shared" si="18"/>
        <v>0</v>
      </c>
      <c r="J71" s="14">
        <f t="shared" si="19"/>
        <v>0</v>
      </c>
      <c r="L71" s="21"/>
    </row>
    <row r="72" spans="1:12" x14ac:dyDescent="0.25">
      <c r="A72" s="92" t="str">
        <f t="shared" si="13"/>
        <v>April 2015</v>
      </c>
      <c r="B72" s="13">
        <v>0</v>
      </c>
      <c r="C72" s="2"/>
      <c r="D72" s="14">
        <f t="shared" si="14"/>
        <v>0</v>
      </c>
      <c r="E72" s="14">
        <f t="shared" si="15"/>
        <v>0</v>
      </c>
      <c r="F72" s="3">
        <f t="shared" si="16"/>
        <v>0.28999999999999998</v>
      </c>
      <c r="G72" s="14">
        <f t="shared" si="17"/>
        <v>0</v>
      </c>
      <c r="I72" s="14">
        <f t="shared" si="18"/>
        <v>0</v>
      </c>
      <c r="J72" s="14">
        <f t="shared" si="19"/>
        <v>0</v>
      </c>
      <c r="L72" s="21"/>
    </row>
    <row r="73" spans="1:12" x14ac:dyDescent="0.25">
      <c r="A73" s="92" t="str">
        <f t="shared" si="13"/>
        <v>May 2015</v>
      </c>
      <c r="B73" s="13">
        <v>0</v>
      </c>
      <c r="C73" s="2"/>
      <c r="D73" s="14">
        <f t="shared" si="14"/>
        <v>0</v>
      </c>
      <c r="E73" s="14">
        <f t="shared" si="15"/>
        <v>0</v>
      </c>
      <c r="F73" s="3">
        <f t="shared" si="16"/>
        <v>0.28999999999999998</v>
      </c>
      <c r="G73" s="14">
        <f t="shared" si="17"/>
        <v>0</v>
      </c>
      <c r="I73" s="14">
        <f t="shared" si="18"/>
        <v>0</v>
      </c>
      <c r="J73" s="14">
        <f t="shared" si="19"/>
        <v>0</v>
      </c>
      <c r="L73" s="21"/>
    </row>
    <row r="74" spans="1:12" x14ac:dyDescent="0.25">
      <c r="A74" s="92" t="str">
        <f t="shared" si="13"/>
        <v>June 2015</v>
      </c>
      <c r="B74" s="13">
        <v>0</v>
      </c>
      <c r="C74" s="2"/>
      <c r="D74" s="14">
        <f t="shared" si="14"/>
        <v>0</v>
      </c>
      <c r="E74" s="14">
        <f t="shared" si="15"/>
        <v>0</v>
      </c>
      <c r="F74" s="3">
        <f t="shared" si="16"/>
        <v>0.28999999999999998</v>
      </c>
      <c r="G74" s="14">
        <f t="shared" si="17"/>
        <v>0</v>
      </c>
      <c r="I74" s="14">
        <f t="shared" si="18"/>
        <v>0</v>
      </c>
      <c r="J74" s="14">
        <f t="shared" si="19"/>
        <v>0</v>
      </c>
      <c r="L74" s="21"/>
    </row>
    <row r="75" spans="1:12" x14ac:dyDescent="0.25">
      <c r="A75" s="81" t="s">
        <v>2</v>
      </c>
      <c r="B75" s="15">
        <f>SUM(B63:B74)</f>
        <v>0</v>
      </c>
      <c r="C75" s="16"/>
      <c r="D75" s="15">
        <f>SUM(D63:D74)</f>
        <v>0</v>
      </c>
      <c r="E75" s="15">
        <f>SUM(E63:E74)</f>
        <v>0</v>
      </c>
      <c r="F75" s="17"/>
      <c r="G75" s="15">
        <f>D75+E75</f>
        <v>0</v>
      </c>
      <c r="I75" s="64">
        <f>SUM(I63:I74)</f>
        <v>0</v>
      </c>
      <c r="J75" s="64">
        <f>SUM(J63:J74)</f>
        <v>0</v>
      </c>
      <c r="L75" s="21"/>
    </row>
    <row r="77" spans="1:12" ht="14.4" thickBot="1" x14ac:dyDescent="0.3"/>
    <row r="78" spans="1:12" s="28" customFormat="1" ht="14.4" thickBot="1" x14ac:dyDescent="0.35">
      <c r="A78" s="72"/>
      <c r="C78" s="27"/>
      <c r="G78" s="49" t="s">
        <v>6</v>
      </c>
      <c r="I78" s="55">
        <f>I16</f>
        <v>0</v>
      </c>
    </row>
    <row r="79" spans="1:12" s="28" customFormat="1" ht="14.4" thickBot="1" x14ac:dyDescent="0.35">
      <c r="A79" s="79" t="s">
        <v>4</v>
      </c>
      <c r="B79" s="94" t="s">
        <v>10</v>
      </c>
      <c r="C79" s="95"/>
      <c r="G79" s="49" t="s">
        <v>22</v>
      </c>
    </row>
    <row r="80" spans="1:12" s="28" customFormat="1" ht="14.4" thickBot="1" x14ac:dyDescent="0.35">
      <c r="A80" s="78"/>
      <c r="B80" s="52" t="s">
        <v>53</v>
      </c>
      <c r="C80" s="53" t="s">
        <v>54</v>
      </c>
      <c r="D80" s="54" t="s">
        <v>55</v>
      </c>
      <c r="G80" s="49"/>
    </row>
    <row r="81" spans="1:12" s="28" customFormat="1" x14ac:dyDescent="0.3">
      <c r="A81" s="75"/>
      <c r="C81" s="27"/>
    </row>
    <row r="82" spans="1:12" s="28" customFormat="1" ht="27.6" x14ac:dyDescent="0.3">
      <c r="A82" s="72"/>
      <c r="B82" s="11" t="s">
        <v>0</v>
      </c>
      <c r="C82" s="12" t="s">
        <v>59</v>
      </c>
      <c r="D82" s="43" t="s">
        <v>19</v>
      </c>
      <c r="E82" s="43" t="s">
        <v>20</v>
      </c>
      <c r="F82" s="11" t="s">
        <v>21</v>
      </c>
      <c r="G82" s="43" t="s">
        <v>32</v>
      </c>
      <c r="H82" s="44"/>
      <c r="I82" s="41" t="s">
        <v>1</v>
      </c>
      <c r="J82" s="41" t="s">
        <v>33</v>
      </c>
      <c r="L82" s="45"/>
    </row>
    <row r="83" spans="1:12" x14ac:dyDescent="0.25">
      <c r="A83" s="92" t="str">
        <f>A21</f>
        <v>July 2014</v>
      </c>
      <c r="B83" s="13">
        <v>0</v>
      </c>
      <c r="C83" s="2"/>
      <c r="D83" s="14">
        <f>B83*C83</f>
        <v>0</v>
      </c>
      <c r="E83" s="14">
        <f>D83*F83</f>
        <v>0</v>
      </c>
      <c r="F83" s="3">
        <f>F21</f>
        <v>0.28999999999999998</v>
      </c>
      <c r="G83" s="14">
        <f>D83+E83</f>
        <v>0</v>
      </c>
      <c r="I83" s="14">
        <f>+G83*I$16</f>
        <v>0</v>
      </c>
      <c r="J83" s="14">
        <f>+I83+G83</f>
        <v>0</v>
      </c>
      <c r="L83" s="21"/>
    </row>
    <row r="84" spans="1:12" x14ac:dyDescent="0.25">
      <c r="A84" s="92" t="str">
        <f t="shared" ref="A84:A94" si="20">A22</f>
        <v>August 2014</v>
      </c>
      <c r="B84" s="13">
        <v>0</v>
      </c>
      <c r="C84" s="2"/>
      <c r="D84" s="14">
        <f t="shared" ref="D84:D94" si="21">B84*C84</f>
        <v>0</v>
      </c>
      <c r="E84" s="14">
        <f t="shared" ref="E84:E94" si="22">D84*F84</f>
        <v>0</v>
      </c>
      <c r="F84" s="3">
        <f t="shared" ref="F84:F94" si="23">F22</f>
        <v>0.28999999999999998</v>
      </c>
      <c r="G84" s="14">
        <f t="shared" ref="G84:G94" si="24">D84+E84</f>
        <v>0</v>
      </c>
      <c r="I84" s="14">
        <f t="shared" ref="I84:I94" si="25">+G84*I$16</f>
        <v>0</v>
      </c>
      <c r="J84" s="14">
        <f t="shared" ref="J84:J94" si="26">+I84+G84</f>
        <v>0</v>
      </c>
      <c r="L84" s="21"/>
    </row>
    <row r="85" spans="1:12" x14ac:dyDescent="0.25">
      <c r="A85" s="92" t="str">
        <f t="shared" si="20"/>
        <v>September 2014</v>
      </c>
      <c r="B85" s="13">
        <v>0</v>
      </c>
      <c r="C85" s="2"/>
      <c r="D85" s="14">
        <f t="shared" si="21"/>
        <v>0</v>
      </c>
      <c r="E85" s="14">
        <f t="shared" si="22"/>
        <v>0</v>
      </c>
      <c r="F85" s="3">
        <f t="shared" si="23"/>
        <v>0.28999999999999998</v>
      </c>
      <c r="G85" s="14">
        <f t="shared" si="24"/>
        <v>0</v>
      </c>
      <c r="I85" s="14">
        <f t="shared" si="25"/>
        <v>0</v>
      </c>
      <c r="J85" s="14">
        <f t="shared" si="26"/>
        <v>0</v>
      </c>
      <c r="L85" s="21"/>
    </row>
    <row r="86" spans="1:12" x14ac:dyDescent="0.25">
      <c r="A86" s="92" t="str">
        <f t="shared" si="20"/>
        <v>October 2014</v>
      </c>
      <c r="B86" s="13">
        <v>0</v>
      </c>
      <c r="C86" s="2"/>
      <c r="D86" s="14">
        <f t="shared" si="21"/>
        <v>0</v>
      </c>
      <c r="E86" s="14">
        <f t="shared" si="22"/>
        <v>0</v>
      </c>
      <c r="F86" s="3">
        <f t="shared" si="23"/>
        <v>0.28999999999999998</v>
      </c>
      <c r="G86" s="14">
        <f t="shared" si="24"/>
        <v>0</v>
      </c>
      <c r="I86" s="14">
        <f t="shared" si="25"/>
        <v>0</v>
      </c>
      <c r="J86" s="14">
        <f t="shared" si="26"/>
        <v>0</v>
      </c>
      <c r="L86" s="21"/>
    </row>
    <row r="87" spans="1:12" x14ac:dyDescent="0.25">
      <c r="A87" s="92" t="str">
        <f t="shared" si="20"/>
        <v>November 2014</v>
      </c>
      <c r="B87" s="13">
        <v>0</v>
      </c>
      <c r="C87" s="2"/>
      <c r="D87" s="14">
        <f t="shared" si="21"/>
        <v>0</v>
      </c>
      <c r="E87" s="14">
        <f t="shared" si="22"/>
        <v>0</v>
      </c>
      <c r="F87" s="3">
        <f t="shared" si="23"/>
        <v>0.28999999999999998</v>
      </c>
      <c r="G87" s="14">
        <f t="shared" si="24"/>
        <v>0</v>
      </c>
      <c r="I87" s="14">
        <f t="shared" si="25"/>
        <v>0</v>
      </c>
      <c r="J87" s="14">
        <f t="shared" si="26"/>
        <v>0</v>
      </c>
      <c r="L87" s="21"/>
    </row>
    <row r="88" spans="1:12" x14ac:dyDescent="0.25">
      <c r="A88" s="92" t="str">
        <f t="shared" si="20"/>
        <v>December 2014</v>
      </c>
      <c r="B88" s="13">
        <v>0</v>
      </c>
      <c r="C88" s="2"/>
      <c r="D88" s="14">
        <f t="shared" si="21"/>
        <v>0</v>
      </c>
      <c r="E88" s="14">
        <f t="shared" si="22"/>
        <v>0</v>
      </c>
      <c r="F88" s="3">
        <f t="shared" si="23"/>
        <v>0.28999999999999998</v>
      </c>
      <c r="G88" s="14">
        <f t="shared" si="24"/>
        <v>0</v>
      </c>
      <c r="I88" s="14">
        <f t="shared" si="25"/>
        <v>0</v>
      </c>
      <c r="J88" s="14">
        <f t="shared" si="26"/>
        <v>0</v>
      </c>
      <c r="L88" s="21"/>
    </row>
    <row r="89" spans="1:12" x14ac:dyDescent="0.25">
      <c r="A89" s="92" t="str">
        <f t="shared" si="20"/>
        <v>January 2015</v>
      </c>
      <c r="B89" s="13">
        <v>0</v>
      </c>
      <c r="C89" s="2"/>
      <c r="D89" s="14">
        <f t="shared" si="21"/>
        <v>0</v>
      </c>
      <c r="E89" s="14">
        <f t="shared" si="22"/>
        <v>0</v>
      </c>
      <c r="F89" s="3">
        <f t="shared" si="23"/>
        <v>0.28999999999999998</v>
      </c>
      <c r="G89" s="14">
        <f t="shared" si="24"/>
        <v>0</v>
      </c>
      <c r="I89" s="14">
        <f t="shared" si="25"/>
        <v>0</v>
      </c>
      <c r="J89" s="14">
        <f t="shared" si="26"/>
        <v>0</v>
      </c>
      <c r="L89" s="21"/>
    </row>
    <row r="90" spans="1:12" x14ac:dyDescent="0.25">
      <c r="A90" s="92" t="str">
        <f t="shared" si="20"/>
        <v>February 2015</v>
      </c>
      <c r="B90" s="13">
        <v>0</v>
      </c>
      <c r="C90" s="2"/>
      <c r="D90" s="14">
        <f t="shared" si="21"/>
        <v>0</v>
      </c>
      <c r="E90" s="14">
        <f t="shared" si="22"/>
        <v>0</v>
      </c>
      <c r="F90" s="3">
        <f t="shared" si="23"/>
        <v>0.28999999999999998</v>
      </c>
      <c r="G90" s="14">
        <f t="shared" si="24"/>
        <v>0</v>
      </c>
      <c r="I90" s="14">
        <f t="shared" si="25"/>
        <v>0</v>
      </c>
      <c r="J90" s="14">
        <f t="shared" si="26"/>
        <v>0</v>
      </c>
      <c r="L90" s="21"/>
    </row>
    <row r="91" spans="1:12" x14ac:dyDescent="0.25">
      <c r="A91" s="92" t="str">
        <f t="shared" si="20"/>
        <v>March 2015</v>
      </c>
      <c r="B91" s="13">
        <v>0</v>
      </c>
      <c r="C91" s="2"/>
      <c r="D91" s="14">
        <f t="shared" si="21"/>
        <v>0</v>
      </c>
      <c r="E91" s="14">
        <f t="shared" si="22"/>
        <v>0</v>
      </c>
      <c r="F91" s="3">
        <f t="shared" si="23"/>
        <v>0.28999999999999998</v>
      </c>
      <c r="G91" s="14">
        <f t="shared" si="24"/>
        <v>0</v>
      </c>
      <c r="I91" s="14">
        <f t="shared" si="25"/>
        <v>0</v>
      </c>
      <c r="J91" s="14">
        <f t="shared" si="26"/>
        <v>0</v>
      </c>
    </row>
    <row r="92" spans="1:12" x14ac:dyDescent="0.25">
      <c r="A92" s="92" t="str">
        <f t="shared" si="20"/>
        <v>April 2015</v>
      </c>
      <c r="B92" s="13">
        <v>0</v>
      </c>
      <c r="C92" s="2"/>
      <c r="D92" s="14">
        <f t="shared" si="21"/>
        <v>0</v>
      </c>
      <c r="E92" s="14">
        <f t="shared" si="22"/>
        <v>0</v>
      </c>
      <c r="F92" s="3">
        <f t="shared" si="23"/>
        <v>0.28999999999999998</v>
      </c>
      <c r="G92" s="14">
        <f t="shared" si="24"/>
        <v>0</v>
      </c>
      <c r="I92" s="14">
        <f t="shared" si="25"/>
        <v>0</v>
      </c>
      <c r="J92" s="14">
        <f t="shared" si="26"/>
        <v>0</v>
      </c>
    </row>
    <row r="93" spans="1:12" x14ac:dyDescent="0.25">
      <c r="A93" s="92" t="str">
        <f t="shared" si="20"/>
        <v>May 2015</v>
      </c>
      <c r="B93" s="13">
        <v>0</v>
      </c>
      <c r="C93" s="2"/>
      <c r="D93" s="14">
        <f t="shared" si="21"/>
        <v>0</v>
      </c>
      <c r="E93" s="14">
        <f t="shared" si="22"/>
        <v>0</v>
      </c>
      <c r="F93" s="3">
        <f t="shared" si="23"/>
        <v>0.28999999999999998</v>
      </c>
      <c r="G93" s="14">
        <f t="shared" si="24"/>
        <v>0</v>
      </c>
      <c r="I93" s="14">
        <f t="shared" si="25"/>
        <v>0</v>
      </c>
      <c r="J93" s="14">
        <f t="shared" si="26"/>
        <v>0</v>
      </c>
    </row>
    <row r="94" spans="1:12" x14ac:dyDescent="0.25">
      <c r="A94" s="92" t="str">
        <f t="shared" si="20"/>
        <v>June 2015</v>
      </c>
      <c r="B94" s="13">
        <v>0</v>
      </c>
      <c r="C94" s="2"/>
      <c r="D94" s="14">
        <f t="shared" si="21"/>
        <v>0</v>
      </c>
      <c r="E94" s="14">
        <f t="shared" si="22"/>
        <v>0</v>
      </c>
      <c r="F94" s="3">
        <f t="shared" si="23"/>
        <v>0.28999999999999998</v>
      </c>
      <c r="G94" s="14">
        <f t="shared" si="24"/>
        <v>0</v>
      </c>
      <c r="I94" s="14">
        <f t="shared" si="25"/>
        <v>0</v>
      </c>
      <c r="J94" s="14">
        <f t="shared" si="26"/>
        <v>0</v>
      </c>
    </row>
    <row r="95" spans="1:12" x14ac:dyDescent="0.25">
      <c r="A95" s="81" t="s">
        <v>2</v>
      </c>
      <c r="B95" s="15">
        <f>SUM(B83:B94)</f>
        <v>0</v>
      </c>
      <c r="C95" s="16"/>
      <c r="D95" s="15">
        <f>SUM(D83:D94)</f>
        <v>0</v>
      </c>
      <c r="E95" s="15">
        <f>SUM(E83:E94)</f>
        <v>0</v>
      </c>
      <c r="F95" s="17"/>
      <c r="G95" s="15">
        <f>D95+E95</f>
        <v>0</v>
      </c>
      <c r="I95" s="64">
        <f>SUM(I83:I94)</f>
        <v>0</v>
      </c>
      <c r="J95" s="64">
        <f>SUM(J83:J94)</f>
        <v>0</v>
      </c>
    </row>
    <row r="98" spans="1:10" s="25" customFormat="1" ht="16.2" thickBot="1" x14ac:dyDescent="0.35">
      <c r="A98" s="83" t="s">
        <v>63</v>
      </c>
      <c r="B98" s="23">
        <f>+B95+B75+B53+B33</f>
        <v>0</v>
      </c>
      <c r="C98" s="24"/>
      <c r="D98" s="23">
        <f>+D95+D75+D53+D33</f>
        <v>0</v>
      </c>
      <c r="E98" s="23">
        <f>+E95+E75+E53+E33</f>
        <v>0</v>
      </c>
      <c r="G98" s="23">
        <f>+G95+G75+G53+G33</f>
        <v>0</v>
      </c>
      <c r="I98" s="23">
        <f>+I95+I75+I53+I33</f>
        <v>0</v>
      </c>
      <c r="J98" s="23">
        <f>+J95+J75+J53+J33</f>
        <v>0</v>
      </c>
    </row>
    <row r="99" spans="1:10" s="25" customFormat="1" ht="16.2" thickTop="1" x14ac:dyDescent="0.3">
      <c r="A99" s="84"/>
      <c r="B99" s="26"/>
      <c r="C99" s="24"/>
      <c r="D99" s="26"/>
      <c r="E99" s="26"/>
      <c r="G99" s="26"/>
      <c r="I99" s="26"/>
    </row>
    <row r="100" spans="1:10" s="25" customFormat="1" ht="15.6" x14ac:dyDescent="0.3">
      <c r="A100" s="84"/>
      <c r="B100" s="26"/>
      <c r="C100" s="24"/>
      <c r="D100" s="26"/>
      <c r="E100" s="26"/>
      <c r="G100" s="26"/>
      <c r="I100" s="26"/>
    </row>
    <row r="101" spans="1:10" s="25" customFormat="1" ht="15.6" x14ac:dyDescent="0.3">
      <c r="A101" s="84"/>
      <c r="B101" s="26"/>
      <c r="C101" s="24"/>
      <c r="D101" s="26"/>
      <c r="E101" s="26"/>
      <c r="G101" s="26"/>
      <c r="I101" s="26"/>
    </row>
    <row r="102" spans="1:10" s="28" customFormat="1" ht="22.8" x14ac:dyDescent="0.3">
      <c r="A102" s="93" t="s">
        <v>12</v>
      </c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1:10" s="28" customFormat="1" ht="14.4" customHeight="1" thickBot="1" x14ac:dyDescent="0.35">
      <c r="A103" s="85"/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1:10" s="28" customFormat="1" ht="14.4" thickBot="1" x14ac:dyDescent="0.35">
      <c r="A104" s="72"/>
      <c r="C104" s="27"/>
      <c r="G104" s="49" t="s">
        <v>6</v>
      </c>
      <c r="I104" s="55">
        <f>I16</f>
        <v>0</v>
      </c>
    </row>
    <row r="105" spans="1:10" s="28" customFormat="1" x14ac:dyDescent="0.3">
      <c r="A105" s="72"/>
      <c r="C105" s="27"/>
      <c r="G105" s="49" t="s">
        <v>27</v>
      </c>
    </row>
    <row r="106" spans="1:10" s="28" customFormat="1" x14ac:dyDescent="0.3">
      <c r="A106" s="72"/>
      <c r="C106" s="27"/>
      <c r="G106" s="49"/>
    </row>
    <row r="107" spans="1:10" s="28" customFormat="1" ht="27.6" x14ac:dyDescent="0.3">
      <c r="A107" s="86" t="s">
        <v>13</v>
      </c>
      <c r="B107" s="11" t="s">
        <v>14</v>
      </c>
      <c r="C107" s="27"/>
      <c r="D107" s="11" t="s">
        <v>16</v>
      </c>
      <c r="E107" s="11" t="s">
        <v>17</v>
      </c>
      <c r="F107" s="11" t="s">
        <v>18</v>
      </c>
      <c r="G107" s="11" t="s">
        <v>15</v>
      </c>
      <c r="I107" s="41" t="s">
        <v>1</v>
      </c>
      <c r="J107" s="41" t="s">
        <v>33</v>
      </c>
    </row>
    <row r="108" spans="1:10" x14ac:dyDescent="0.25">
      <c r="A108" s="87" t="s">
        <v>23</v>
      </c>
      <c r="B108" s="29" t="s">
        <v>76</v>
      </c>
      <c r="C108" s="30"/>
      <c r="D108" s="29" t="s">
        <v>24</v>
      </c>
      <c r="E108" s="29" t="s">
        <v>24</v>
      </c>
      <c r="F108" s="29" t="s">
        <v>25</v>
      </c>
      <c r="G108" s="31">
        <v>0</v>
      </c>
      <c r="H108" s="19"/>
      <c r="I108" s="20">
        <f>+G108*I$104</f>
        <v>0</v>
      </c>
      <c r="J108" s="19">
        <f>+I108+G108</f>
        <v>0</v>
      </c>
    </row>
    <row r="109" spans="1:10" x14ac:dyDescent="0.25">
      <c r="A109" s="87" t="s">
        <v>26</v>
      </c>
      <c r="B109" s="29" t="s">
        <v>76</v>
      </c>
      <c r="C109" s="30"/>
      <c r="D109" s="29" t="s">
        <v>24</v>
      </c>
      <c r="E109" s="29" t="s">
        <v>24</v>
      </c>
      <c r="F109" s="29" t="s">
        <v>25</v>
      </c>
      <c r="G109" s="31">
        <v>0</v>
      </c>
      <c r="H109" s="19"/>
      <c r="I109" s="20">
        <f t="shared" ref="I109:I115" si="27">+G109*I$104</f>
        <v>0</v>
      </c>
      <c r="J109" s="19">
        <f t="shared" ref="J109:J114" si="28">+I109+G109</f>
        <v>0</v>
      </c>
    </row>
    <row r="110" spans="1:10" x14ac:dyDescent="0.25">
      <c r="A110" s="87"/>
      <c r="B110" s="29"/>
      <c r="C110" s="30"/>
      <c r="D110" s="29"/>
      <c r="E110" s="29"/>
      <c r="F110" s="29"/>
      <c r="G110" s="31">
        <v>0</v>
      </c>
      <c r="H110" s="19"/>
      <c r="I110" s="20">
        <f t="shared" si="27"/>
        <v>0</v>
      </c>
      <c r="J110" s="19">
        <f t="shared" si="28"/>
        <v>0</v>
      </c>
    </row>
    <row r="111" spans="1:10" x14ac:dyDescent="0.25">
      <c r="A111" s="87"/>
      <c r="B111" s="29"/>
      <c r="C111" s="30"/>
      <c r="D111" s="29"/>
      <c r="E111" s="29"/>
      <c r="F111" s="29"/>
      <c r="G111" s="18">
        <v>0</v>
      </c>
      <c r="H111" s="19"/>
      <c r="I111" s="20">
        <f t="shared" si="27"/>
        <v>0</v>
      </c>
      <c r="J111" s="19">
        <f t="shared" si="28"/>
        <v>0</v>
      </c>
    </row>
    <row r="112" spans="1:10" x14ac:dyDescent="0.25">
      <c r="A112" s="87"/>
      <c r="B112" s="29"/>
      <c r="C112" s="30"/>
      <c r="D112" s="29"/>
      <c r="E112" s="29"/>
      <c r="F112" s="29"/>
      <c r="G112" s="18">
        <v>0</v>
      </c>
      <c r="H112" s="19"/>
      <c r="I112" s="20">
        <f t="shared" si="27"/>
        <v>0</v>
      </c>
      <c r="J112" s="19">
        <f t="shared" si="28"/>
        <v>0</v>
      </c>
    </row>
    <row r="113" spans="1:10" x14ac:dyDescent="0.25">
      <c r="A113" s="87"/>
      <c r="B113" s="29"/>
      <c r="C113" s="30"/>
      <c r="D113" s="29"/>
      <c r="E113" s="29"/>
      <c r="F113" s="29"/>
      <c r="G113" s="18">
        <v>0</v>
      </c>
      <c r="H113" s="19"/>
      <c r="I113" s="20">
        <f t="shared" si="27"/>
        <v>0</v>
      </c>
      <c r="J113" s="19">
        <f t="shared" si="28"/>
        <v>0</v>
      </c>
    </row>
    <row r="114" spans="1:10" x14ac:dyDescent="0.25">
      <c r="A114" s="87"/>
      <c r="B114" s="29"/>
      <c r="C114" s="30"/>
      <c r="D114" s="29"/>
      <c r="E114" s="29"/>
      <c r="F114" s="29"/>
      <c r="G114" s="18">
        <v>0</v>
      </c>
      <c r="H114" s="19"/>
      <c r="I114" s="20">
        <f t="shared" si="27"/>
        <v>0</v>
      </c>
      <c r="J114" s="19">
        <f t="shared" si="28"/>
        <v>0</v>
      </c>
    </row>
    <row r="115" spans="1:10" x14ac:dyDescent="0.25">
      <c r="A115" s="87"/>
      <c r="B115" s="29"/>
      <c r="C115" s="30"/>
      <c r="D115" s="29"/>
      <c r="E115" s="29"/>
      <c r="F115" s="29"/>
      <c r="G115" s="18">
        <v>0</v>
      </c>
      <c r="H115" s="19"/>
      <c r="I115" s="20">
        <f t="shared" si="27"/>
        <v>0</v>
      </c>
      <c r="J115" s="19">
        <f>+I115+G115</f>
        <v>0</v>
      </c>
    </row>
    <row r="116" spans="1:10" ht="16.2" thickBot="1" x14ac:dyDescent="0.35">
      <c r="A116" s="83" t="s">
        <v>64</v>
      </c>
      <c r="B116" s="22"/>
      <c r="C116" s="22"/>
      <c r="D116" s="22"/>
      <c r="E116" s="22"/>
      <c r="F116" s="22"/>
      <c r="G116" s="32">
        <f>SUM(G108:G115)</f>
        <v>0</v>
      </c>
      <c r="H116" s="33"/>
      <c r="I116" s="32">
        <f>SUM(I108:I115)</f>
        <v>0</v>
      </c>
      <c r="J116" s="32">
        <f>SUM(J108:J115)</f>
        <v>0</v>
      </c>
    </row>
    <row r="117" spans="1:10" ht="14.4" thickTop="1" x14ac:dyDescent="0.25"/>
    <row r="119" spans="1:10" ht="14.4" customHeight="1" x14ac:dyDescent="0.3">
      <c r="D119" s="34"/>
      <c r="E119" s="34"/>
      <c r="G119" s="35"/>
    </row>
    <row r="120" spans="1:10" s="28" customFormat="1" ht="22.8" x14ac:dyDescent="0.3">
      <c r="A120" s="99" t="s">
        <v>62</v>
      </c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 s="28" customFormat="1" ht="14.4" customHeight="1" thickBot="1" x14ac:dyDescent="0.35">
      <c r="A121" s="88"/>
      <c r="B121" s="58"/>
      <c r="C121" s="58"/>
      <c r="D121" s="58"/>
      <c r="E121" s="58"/>
      <c r="F121" s="58"/>
      <c r="G121" s="58"/>
      <c r="H121" s="58"/>
      <c r="I121" s="58"/>
      <c r="J121" s="58"/>
    </row>
    <row r="122" spans="1:10" s="28" customFormat="1" ht="42" thickBot="1" x14ac:dyDescent="0.35">
      <c r="A122" s="72"/>
      <c r="B122" s="41" t="s">
        <v>66</v>
      </c>
      <c r="D122" s="41" t="s">
        <v>1</v>
      </c>
      <c r="G122" s="62" t="s">
        <v>67</v>
      </c>
      <c r="I122" s="50">
        <f>I16</f>
        <v>0</v>
      </c>
    </row>
    <row r="123" spans="1:10" ht="14.4" customHeight="1" x14ac:dyDescent="0.3">
      <c r="A123" s="92" t="str">
        <f>A21</f>
        <v>July 2014</v>
      </c>
      <c r="B123" s="18">
        <v>0</v>
      </c>
      <c r="C123" s="19"/>
      <c r="D123" s="63">
        <f>+B123*$I$122</f>
        <v>0</v>
      </c>
      <c r="E123" s="36"/>
      <c r="G123" s="49"/>
      <c r="H123" s="28"/>
    </row>
    <row r="124" spans="1:10" ht="14.4" customHeight="1" x14ac:dyDescent="0.3">
      <c r="A124" s="92" t="str">
        <f t="shared" ref="A124:A134" si="29">A22</f>
        <v>August 2014</v>
      </c>
      <c r="B124" s="18">
        <v>0</v>
      </c>
      <c r="C124" s="19"/>
      <c r="D124" s="63">
        <f t="shared" ref="D124:D134" si="30">+B124*$I$122</f>
        <v>0</v>
      </c>
      <c r="E124" s="36"/>
      <c r="G124" s="49"/>
      <c r="H124" s="28"/>
      <c r="I124" s="28"/>
    </row>
    <row r="125" spans="1:10" ht="14.4" customHeight="1" x14ac:dyDescent="0.3">
      <c r="A125" s="92" t="str">
        <f t="shared" si="29"/>
        <v>September 2014</v>
      </c>
      <c r="B125" s="18">
        <v>0</v>
      </c>
      <c r="C125" s="19"/>
      <c r="D125" s="63">
        <f t="shared" si="30"/>
        <v>0</v>
      </c>
      <c r="E125" s="36"/>
      <c r="G125" s="35"/>
    </row>
    <row r="126" spans="1:10" ht="14.4" customHeight="1" x14ac:dyDescent="0.3">
      <c r="A126" s="92" t="str">
        <f t="shared" si="29"/>
        <v>October 2014</v>
      </c>
      <c r="B126" s="18">
        <v>0</v>
      </c>
      <c r="C126" s="19"/>
      <c r="D126" s="63">
        <f t="shared" si="30"/>
        <v>0</v>
      </c>
      <c r="E126" s="36"/>
      <c r="G126" s="35" t="s">
        <v>68</v>
      </c>
    </row>
    <row r="127" spans="1:10" ht="14.4" customHeight="1" x14ac:dyDescent="0.3">
      <c r="A127" s="92" t="str">
        <f t="shared" si="29"/>
        <v>November 2014</v>
      </c>
      <c r="B127" s="18">
        <v>0</v>
      </c>
      <c r="C127" s="19"/>
      <c r="D127" s="63">
        <f t="shared" si="30"/>
        <v>0</v>
      </c>
      <c r="E127" s="36"/>
      <c r="G127" s="35" t="s">
        <v>69</v>
      </c>
    </row>
    <row r="128" spans="1:10" ht="14.4" customHeight="1" x14ac:dyDescent="0.3">
      <c r="A128" s="92" t="str">
        <f t="shared" si="29"/>
        <v>December 2014</v>
      </c>
      <c r="B128" s="18">
        <v>0</v>
      </c>
      <c r="C128" s="19"/>
      <c r="D128" s="63">
        <f t="shared" si="30"/>
        <v>0</v>
      </c>
      <c r="E128" s="36"/>
      <c r="G128" s="35" t="s">
        <v>70</v>
      </c>
    </row>
    <row r="129" spans="1:10" ht="14.4" customHeight="1" x14ac:dyDescent="0.3">
      <c r="A129" s="92" t="str">
        <f t="shared" si="29"/>
        <v>January 2015</v>
      </c>
      <c r="B129" s="18">
        <v>0</v>
      </c>
      <c r="C129" s="19"/>
      <c r="D129" s="63">
        <f t="shared" si="30"/>
        <v>0</v>
      </c>
      <c r="E129" s="36"/>
      <c r="G129" s="35" t="s">
        <v>71</v>
      </c>
    </row>
    <row r="130" spans="1:10" ht="14.4" customHeight="1" x14ac:dyDescent="0.3">
      <c r="A130" s="92" t="str">
        <f t="shared" si="29"/>
        <v>February 2015</v>
      </c>
      <c r="B130" s="18">
        <v>0</v>
      </c>
      <c r="C130" s="19"/>
      <c r="D130" s="63">
        <f t="shared" si="30"/>
        <v>0</v>
      </c>
      <c r="E130" s="36"/>
      <c r="G130" s="35"/>
    </row>
    <row r="131" spans="1:10" ht="14.4" customHeight="1" x14ac:dyDescent="0.3">
      <c r="A131" s="92" t="str">
        <f t="shared" si="29"/>
        <v>March 2015</v>
      </c>
      <c r="B131" s="18">
        <v>0</v>
      </c>
      <c r="C131" s="19"/>
      <c r="D131" s="63">
        <f t="shared" si="30"/>
        <v>0</v>
      </c>
      <c r="E131" s="36"/>
      <c r="G131" s="35"/>
    </row>
    <row r="132" spans="1:10" ht="14.4" customHeight="1" x14ac:dyDescent="0.3">
      <c r="A132" s="92" t="str">
        <f t="shared" si="29"/>
        <v>April 2015</v>
      </c>
      <c r="B132" s="18">
        <v>0</v>
      </c>
      <c r="C132" s="19"/>
      <c r="D132" s="63">
        <f t="shared" si="30"/>
        <v>0</v>
      </c>
      <c r="E132" s="36"/>
      <c r="G132" s="35" t="s">
        <v>72</v>
      </c>
    </row>
    <row r="133" spans="1:10" ht="14.4" customHeight="1" x14ac:dyDescent="0.3">
      <c r="A133" s="92" t="str">
        <f t="shared" si="29"/>
        <v>May 2015</v>
      </c>
      <c r="B133" s="18">
        <v>0</v>
      </c>
      <c r="C133" s="19"/>
      <c r="D133" s="63">
        <f t="shared" si="30"/>
        <v>0</v>
      </c>
      <c r="E133" s="36"/>
      <c r="G133" s="35" t="s">
        <v>73</v>
      </c>
    </row>
    <row r="134" spans="1:10" ht="15" x14ac:dyDescent="0.25">
      <c r="A134" s="92" t="str">
        <f t="shared" si="29"/>
        <v>June 2015</v>
      </c>
      <c r="B134" s="18">
        <v>0</v>
      </c>
      <c r="C134" s="19"/>
      <c r="D134" s="63">
        <f t="shared" si="30"/>
        <v>0</v>
      </c>
      <c r="G134" s="6" t="s">
        <v>75</v>
      </c>
    </row>
    <row r="135" spans="1:10" ht="16.2" thickBot="1" x14ac:dyDescent="0.35">
      <c r="A135" s="89" t="s">
        <v>2</v>
      </c>
      <c r="B135" s="66">
        <f>SUM(B123:B134)</f>
        <v>0</v>
      </c>
      <c r="C135" s="67"/>
      <c r="D135" s="66">
        <f>SUM(D123:D134)</f>
        <v>0</v>
      </c>
      <c r="G135" s="6" t="s">
        <v>74</v>
      </c>
    </row>
    <row r="136" spans="1:10" ht="14.4" thickTop="1" x14ac:dyDescent="0.25">
      <c r="A136" s="80"/>
    </row>
    <row r="137" spans="1:10" x14ac:dyDescent="0.25">
      <c r="A137" s="80"/>
    </row>
    <row r="139" spans="1:10" s="28" customFormat="1" ht="22.8" x14ac:dyDescent="0.3">
      <c r="A139" s="93" t="s">
        <v>41</v>
      </c>
      <c r="B139" s="93"/>
      <c r="C139" s="93"/>
      <c r="D139" s="93"/>
      <c r="E139" s="93"/>
      <c r="F139" s="93"/>
      <c r="G139" s="93"/>
      <c r="H139" s="93"/>
      <c r="I139" s="93"/>
      <c r="J139" s="93"/>
    </row>
    <row r="140" spans="1:10" s="28" customFormat="1" x14ac:dyDescent="0.3">
      <c r="A140" s="72"/>
      <c r="C140" s="27"/>
    </row>
    <row r="141" spans="1:10" s="28" customFormat="1" ht="27.6" x14ac:dyDescent="0.3">
      <c r="A141" s="86" t="s">
        <v>42</v>
      </c>
      <c r="C141" s="11" t="s">
        <v>43</v>
      </c>
      <c r="E141" s="11" t="s">
        <v>44</v>
      </c>
      <c r="G141" s="11" t="s">
        <v>15</v>
      </c>
      <c r="J141" s="41" t="s">
        <v>33</v>
      </c>
    </row>
    <row r="142" spans="1:10" x14ac:dyDescent="0.25">
      <c r="A142" s="87" t="s">
        <v>45</v>
      </c>
      <c r="C142" s="37">
        <v>0</v>
      </c>
      <c r="E142" s="29"/>
      <c r="G142" s="14">
        <f>+C142*E142</f>
        <v>0</v>
      </c>
      <c r="J142" s="19">
        <f>+G142</f>
        <v>0</v>
      </c>
    </row>
    <row r="143" spans="1:10" x14ac:dyDescent="0.25">
      <c r="A143" s="87" t="s">
        <v>46</v>
      </c>
      <c r="C143" s="37">
        <v>0</v>
      </c>
      <c r="E143" s="29"/>
      <c r="G143" s="14">
        <f t="shared" ref="G143:G149" si="31">+C143*E143</f>
        <v>0</v>
      </c>
      <c r="J143" s="19">
        <f t="shared" ref="J143:J149" si="32">+G143</f>
        <v>0</v>
      </c>
    </row>
    <row r="144" spans="1:10" x14ac:dyDescent="0.25">
      <c r="A144" s="87" t="s">
        <v>47</v>
      </c>
      <c r="C144" s="37">
        <v>0</v>
      </c>
      <c r="E144" s="29"/>
      <c r="G144" s="14">
        <f t="shared" si="31"/>
        <v>0</v>
      </c>
      <c r="J144" s="19">
        <f t="shared" si="32"/>
        <v>0</v>
      </c>
    </row>
    <row r="145" spans="1:10" x14ac:dyDescent="0.25">
      <c r="A145" s="87" t="s">
        <v>48</v>
      </c>
      <c r="C145" s="37">
        <v>0</v>
      </c>
      <c r="E145" s="29"/>
      <c r="G145" s="14">
        <f t="shared" si="31"/>
        <v>0</v>
      </c>
      <c r="J145" s="19">
        <f t="shared" si="32"/>
        <v>0</v>
      </c>
    </row>
    <row r="146" spans="1:10" x14ac:dyDescent="0.25">
      <c r="A146" s="87" t="s">
        <v>49</v>
      </c>
      <c r="C146" s="37">
        <v>0</v>
      </c>
      <c r="E146" s="29"/>
      <c r="G146" s="14">
        <f t="shared" si="31"/>
        <v>0</v>
      </c>
      <c r="J146" s="19">
        <f t="shared" si="32"/>
        <v>0</v>
      </c>
    </row>
    <row r="147" spans="1:10" x14ac:dyDescent="0.25">
      <c r="A147" s="87" t="s">
        <v>50</v>
      </c>
      <c r="C147" s="37">
        <v>0</v>
      </c>
      <c r="E147" s="29"/>
      <c r="G147" s="14">
        <f t="shared" si="31"/>
        <v>0</v>
      </c>
      <c r="J147" s="19">
        <f t="shared" si="32"/>
        <v>0</v>
      </c>
    </row>
    <row r="148" spans="1:10" x14ac:dyDescent="0.25">
      <c r="A148" s="87" t="s">
        <v>51</v>
      </c>
      <c r="C148" s="37">
        <v>0</v>
      </c>
      <c r="E148" s="29"/>
      <c r="G148" s="14">
        <f t="shared" si="31"/>
        <v>0</v>
      </c>
      <c r="J148" s="19">
        <f t="shared" si="32"/>
        <v>0</v>
      </c>
    </row>
    <row r="149" spans="1:10" x14ac:dyDescent="0.25">
      <c r="A149" s="87" t="s">
        <v>52</v>
      </c>
      <c r="C149" s="37">
        <v>0</v>
      </c>
      <c r="E149" s="29"/>
      <c r="G149" s="14">
        <f t="shared" si="31"/>
        <v>0</v>
      </c>
      <c r="J149" s="19">
        <f t="shared" si="32"/>
        <v>0</v>
      </c>
    </row>
    <row r="150" spans="1:10" ht="16.2" thickBot="1" x14ac:dyDescent="0.35">
      <c r="G150" s="66">
        <f>SUM(G142:G149)</f>
        <v>0</v>
      </c>
      <c r="H150" s="68"/>
      <c r="I150" s="68"/>
      <c r="J150" s="66">
        <f>SUM(J142:J149)</f>
        <v>0</v>
      </c>
    </row>
    <row r="151" spans="1:10" ht="14.4" thickTop="1" x14ac:dyDescent="0.25"/>
    <row r="154" spans="1:10" s="38" customFormat="1" ht="41.4" x14ac:dyDescent="0.3">
      <c r="A154" s="90"/>
      <c r="B154" s="38" t="s">
        <v>34</v>
      </c>
      <c r="C154" s="39"/>
      <c r="D154" s="40" t="s">
        <v>35</v>
      </c>
      <c r="E154" s="40" t="s">
        <v>36</v>
      </c>
      <c r="G154" s="40" t="s">
        <v>37</v>
      </c>
      <c r="I154" s="40" t="s">
        <v>38</v>
      </c>
      <c r="J154" s="38" t="s">
        <v>33</v>
      </c>
    </row>
    <row r="155" spans="1:10" s="61" customFormat="1" ht="36.6" customHeight="1" thickBot="1" x14ac:dyDescent="0.35">
      <c r="A155" s="91" t="s">
        <v>65</v>
      </c>
      <c r="B155" s="59">
        <f>+B98</f>
        <v>0</v>
      </c>
      <c r="C155" s="60"/>
      <c r="D155" s="59">
        <f>+D98</f>
        <v>0</v>
      </c>
      <c r="E155" s="59">
        <f>+E98</f>
        <v>0</v>
      </c>
      <c r="G155" s="59">
        <f>+G98+G116+G150</f>
        <v>0</v>
      </c>
      <c r="I155" s="59">
        <f>+I98+D135+I116</f>
        <v>0</v>
      </c>
      <c r="J155" s="59">
        <f>+J98+J116+D135+J150</f>
        <v>0</v>
      </c>
    </row>
    <row r="156" spans="1:10" ht="14.4" thickTop="1" x14ac:dyDescent="0.25"/>
  </sheetData>
  <mergeCells count="11">
    <mergeCell ref="A139:J139"/>
    <mergeCell ref="B79:C79"/>
    <mergeCell ref="A2:B2"/>
    <mergeCell ref="A102:J102"/>
    <mergeCell ref="F2:G2"/>
    <mergeCell ref="A14:J14"/>
    <mergeCell ref="B17:C17"/>
    <mergeCell ref="B37:C37"/>
    <mergeCell ref="B59:C59"/>
    <mergeCell ref="A120:J120"/>
    <mergeCell ref="A56:J56"/>
  </mergeCells>
  <printOptions horizontalCentered="1" verticalCentered="1"/>
  <pageMargins left="0.7" right="0.7" top="0.75" bottom="0.75" header="0.3" footer="0.3"/>
  <pageSetup scale="55" fitToHeight="3" orientation="landscape" r:id="rId1"/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4.4" x14ac:dyDescent="0.3"/>
  <sheetData>
    <row r="1" spans="1:1" x14ac:dyDescent="0.25">
      <c r="A1" s="4" t="s">
        <v>57</v>
      </c>
    </row>
    <row r="3" spans="1:1" x14ac:dyDescent="0.25">
      <c r="A3" t="s">
        <v>56</v>
      </c>
    </row>
    <row r="5" spans="1:1" x14ac:dyDescent="0.25">
      <c r="A5" t="s">
        <v>61</v>
      </c>
    </row>
    <row r="7" spans="1:1" x14ac:dyDescent="0.25">
      <c r="A7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Share Worksheet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alp84999</dc:creator>
  <cp:lastModifiedBy>Purdy, Amber L.</cp:lastModifiedBy>
  <cp:lastPrinted>2013-01-23T15:16:04Z</cp:lastPrinted>
  <dcterms:created xsi:type="dcterms:W3CDTF">2012-11-09T17:23:32Z</dcterms:created>
  <dcterms:modified xsi:type="dcterms:W3CDTF">2015-02-05T22:20:30Z</dcterms:modified>
</cp:coreProperties>
</file>